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0" windowHeight="7410" activeTab="0"/>
  </bookViews>
  <sheets>
    <sheet name="前日大会申込フォーム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<sst xmlns="http://schemas.openxmlformats.org/spreadsheetml/2006/main" count="65" uniqueCount="60">
  <si>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性別</t>
  </si>
  <si>
    <t>生年月日</t>
  </si>
  <si>
    <t>所属</t>
  </si>
  <si>
    <t>例</t>
  </si>
  <si>
    <t>E-card</t>
  </si>
  <si>
    <t>合計参加費(円)</t>
  </si>
  <si>
    <t>参加クラス</t>
  </si>
  <si>
    <t>列1</t>
  </si>
  <si>
    <t>合計参加人数(人)</t>
  </si>
  <si>
    <t>姓</t>
  </si>
  <si>
    <t>名</t>
  </si>
  <si>
    <t>ふりがな(姓)</t>
  </si>
  <si>
    <t>ふりがな(名)</t>
  </si>
  <si>
    <t>区分</t>
  </si>
  <si>
    <t>男性</t>
  </si>
  <si>
    <t>参加費合計(円)</t>
  </si>
  <si>
    <t>My E-card</t>
  </si>
  <si>
    <t>・　必要事項を漏れなく記載の上、E-mailに添付してお送りください。</t>
  </si>
  <si>
    <t>年齢
(2018年3月31日時点)</t>
  </si>
  <si>
    <t>Long</t>
  </si>
  <si>
    <t>参加クラス</t>
  </si>
  <si>
    <t>Long</t>
  </si>
  <si>
    <t>Middle</t>
  </si>
  <si>
    <t>Short</t>
  </si>
  <si>
    <t>参加費</t>
  </si>
  <si>
    <t>社会人</t>
  </si>
  <si>
    <t>学生</t>
  </si>
  <si>
    <t>高校生以下</t>
  </si>
  <si>
    <t>E-cardレンタル</t>
  </si>
  <si>
    <t>備考欄</t>
  </si>
  <si>
    <t>700円</t>
  </si>
  <si>
    <t>0円</t>
  </si>
  <si>
    <t>300円</t>
  </si>
  <si>
    <t>プログラム郵送費</t>
  </si>
  <si>
    <t>成績表郵送費</t>
  </si>
  <si>
    <t>希望しない</t>
  </si>
  <si>
    <t>200円</t>
  </si>
  <si>
    <t>※これは前日大会「のみ」参加される方向けの申込フォームです。全日本大会にも出場される方は、そちらのフォームに移動してください。</t>
  </si>
  <si>
    <t>第22回京大京女オリエンテーリング大会前日大会　申込フォーム</t>
  </si>
  <si>
    <t>代表者(申込者)情報</t>
  </si>
  <si>
    <t>大学名またはクラブ名</t>
  </si>
  <si>
    <t>代表者(申込者)氏名</t>
  </si>
  <si>
    <t>住所</t>
  </si>
  <si>
    <t>電話番号</t>
  </si>
  <si>
    <t>E-mailアドレス</t>
  </si>
  <si>
    <t>振込・振替金融機関及び支店名</t>
  </si>
  <si>
    <t>振込・振替人名義</t>
  </si>
  <si>
    <t>振込・振替総額(円)</t>
  </si>
  <si>
    <t>当日の駐車希望台数(台)</t>
  </si>
  <si>
    <t>質問などありましたらご記入ください</t>
  </si>
  <si>
    <r>
      <t>・　以下の</t>
    </r>
    <r>
      <rPr>
        <b/>
        <sz val="11"/>
        <color indexed="10"/>
        <rFont val="Meiryo UI"/>
        <family val="3"/>
      </rPr>
      <t>赤字</t>
    </r>
    <r>
      <rPr>
        <sz val="11"/>
        <color indexed="8"/>
        <rFont val="Meiryo UI"/>
        <family val="3"/>
      </rPr>
      <t>の</t>
    </r>
    <r>
      <rPr>
        <sz val="11"/>
        <color indexed="8"/>
        <rFont val="Meiryo UI"/>
        <family val="3"/>
      </rPr>
      <t>欄については、リストから該当する項目をご選択ください。</t>
    </r>
  </si>
  <si>
    <r>
      <t>・　以下の</t>
    </r>
    <r>
      <rPr>
        <b/>
        <sz val="11"/>
        <color indexed="8"/>
        <rFont val="Meiryo UI"/>
        <family val="3"/>
      </rPr>
      <t>黒字</t>
    </r>
    <r>
      <rPr>
        <sz val="11"/>
        <color indexed="8"/>
        <rFont val="Meiryo UI"/>
        <family val="3"/>
      </rPr>
      <t>の欄は関係する欄の必要事項入力で、自動計算されます。</t>
    </r>
  </si>
  <si>
    <t>・　参加クラス及び参加費について、詳しくは要項をご覧ください。</t>
  </si>
  <si>
    <t>次郎</t>
  </si>
  <si>
    <t>上野</t>
  </si>
  <si>
    <t>うえの</t>
  </si>
  <si>
    <t>じろう</t>
  </si>
  <si>
    <t>Eカード番号　　　　(My-cardの場合)</t>
  </si>
  <si>
    <t>伊賀オリエンテーリングクラブ</t>
  </si>
  <si>
    <t>学生(高校生以下除く)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</si>
</sst>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mmm\-yyyy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b/>
      <sz val="11"/>
      <color indexed="8"/>
      <name val="Meiryo UI"/>
      <family val="3"/>
    </font>
    <font>
      <b/>
      <sz val="11"/>
      <color indexed="10"/>
      <name val="Meiryo UI"/>
      <family val="3"/>
    </font>
    <font>
      <sz val="11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Meiryo UI"/>
      <family val="3"/>
    </font>
    <font>
      <b/>
      <sz val="10"/>
      <color indexed="10"/>
      <name val="Meiryo UI"/>
      <family val="3"/>
    </font>
    <font>
      <sz val="18"/>
      <color indexed="8"/>
      <name val="Meiryo UI"/>
      <family val="3"/>
    </font>
    <font>
      <sz val="11"/>
      <color indexed="9"/>
      <name val="Meiryo UI"/>
      <family val="3"/>
    </font>
    <font>
      <b/>
      <sz val="11"/>
      <color indexed="9"/>
      <name val="Meiryo UI"/>
      <family val="3"/>
    </font>
    <font>
      <sz val="14"/>
      <color indexed="8"/>
      <name val="Meiryo UI"/>
      <family val="3"/>
    </font>
    <font>
      <sz val="16"/>
      <color indexed="10"/>
      <name val="Meiryo UI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b/>
      <sz val="10"/>
      <color theme="0"/>
      <name val="Meiryo UI"/>
      <family val="3"/>
    </font>
    <font>
      <b/>
      <sz val="10"/>
      <color rgb="FFFF0000"/>
      <name val="Meiryo UI"/>
      <family val="3"/>
    </font>
    <font>
      <sz val="18"/>
      <color theme="1"/>
      <name val="Meiryo UI"/>
      <family val="3"/>
    </font>
    <font>
      <sz val="11"/>
      <color theme="0"/>
      <name val="Meiryo UI"/>
      <family val="3"/>
    </font>
    <font>
      <b/>
      <sz val="11"/>
      <color theme="0"/>
      <name val="Meiryo UI"/>
      <family val="3"/>
    </font>
    <font>
      <b/>
      <sz val="11"/>
      <color rgb="FFFF0000"/>
      <name val="Meiryo UI"/>
      <family val="3"/>
    </font>
    <font>
      <b/>
      <sz val="11"/>
      <color theme="1"/>
      <name val="Meiryo UI"/>
      <family val="3"/>
    </font>
    <font>
      <sz val="16"/>
      <color rgb="FFFF0000"/>
      <name val="Meiryo UI"/>
      <family val="3"/>
    </font>
    <font>
      <sz val="14"/>
      <color theme="1"/>
      <name val="Meiryo U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medium"/>
      <top style="medium"/>
      <bottom style="medium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/>
    </xf>
    <xf numFmtId="176" fontId="52" fillId="34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horizontal="center" vertical="center"/>
    </xf>
    <xf numFmtId="14" fontId="52" fillId="35" borderId="15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6" fillId="36" borderId="16" xfId="0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horizontal="center" vertical="center"/>
    </xf>
    <xf numFmtId="0" fontId="56" fillId="36" borderId="18" xfId="0" applyFont="1" applyFill="1" applyBorder="1" applyAlignment="1">
      <alignment horizontal="center" vertical="center"/>
    </xf>
    <xf numFmtId="0" fontId="52" fillId="8" borderId="19" xfId="0" applyFont="1" applyFill="1" applyBorder="1" applyAlignment="1">
      <alignment vertical="center"/>
    </xf>
    <xf numFmtId="0" fontId="52" fillId="8" borderId="20" xfId="0" applyFont="1" applyFill="1" applyBorder="1" applyAlignment="1">
      <alignment vertical="center"/>
    </xf>
    <xf numFmtId="0" fontId="56" fillId="36" borderId="21" xfId="0" applyFont="1" applyFill="1" applyBorder="1" applyAlignment="1">
      <alignment horizontal="center" vertical="center"/>
    </xf>
    <xf numFmtId="0" fontId="56" fillId="36" borderId="22" xfId="0" applyFont="1" applyFill="1" applyBorder="1" applyAlignment="1">
      <alignment horizontal="center" vertical="center"/>
    </xf>
    <xf numFmtId="176" fontId="52" fillId="37" borderId="14" xfId="0" applyNumberFormat="1" applyFont="1" applyFill="1" applyBorder="1" applyAlignment="1">
      <alignment horizontal="center" vertical="center"/>
    </xf>
    <xf numFmtId="176" fontId="53" fillId="33" borderId="23" xfId="0" applyNumberFormat="1" applyFont="1" applyFill="1" applyBorder="1" applyAlignment="1">
      <alignment horizontal="center" vertical="center" wrapText="1"/>
    </xf>
    <xf numFmtId="0" fontId="52" fillId="8" borderId="24" xfId="0" applyFont="1" applyFill="1" applyBorder="1" applyAlignment="1">
      <alignment vertical="center"/>
    </xf>
    <xf numFmtId="14" fontId="52" fillId="34" borderId="15" xfId="0" applyNumberFormat="1" applyFont="1" applyFill="1" applyBorder="1" applyAlignment="1" applyProtection="1">
      <alignment horizontal="center" vertical="center"/>
      <protection locked="0"/>
    </xf>
    <xf numFmtId="0" fontId="52" fillId="34" borderId="15" xfId="0" applyFont="1" applyFill="1" applyBorder="1" applyAlignment="1" applyProtection="1">
      <alignment horizontal="center" vertical="center"/>
      <protection locked="0"/>
    </xf>
    <xf numFmtId="0" fontId="52" fillId="35" borderId="15" xfId="0" applyFont="1" applyFill="1" applyBorder="1" applyAlignment="1" applyProtection="1">
      <alignment horizontal="center" vertical="center"/>
      <protection locked="0"/>
    </xf>
    <xf numFmtId="14" fontId="52" fillId="35" borderId="15" xfId="0" applyNumberFormat="1" applyFont="1" applyFill="1" applyBorder="1" applyAlignment="1" applyProtection="1">
      <alignment horizontal="center" vertical="center"/>
      <protection locked="0"/>
    </xf>
    <xf numFmtId="0" fontId="52" fillId="38" borderId="15" xfId="0" applyFont="1" applyFill="1" applyBorder="1" applyAlignment="1" applyProtection="1">
      <alignment horizontal="center" vertical="center"/>
      <protection/>
    </xf>
    <xf numFmtId="0" fontId="52" fillId="35" borderId="15" xfId="0" applyFont="1" applyFill="1" applyBorder="1" applyAlignment="1" applyProtection="1">
      <alignment horizontal="center" vertical="center"/>
      <protection/>
    </xf>
    <xf numFmtId="0" fontId="0" fillId="8" borderId="25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57" fillId="36" borderId="26" xfId="0" applyFont="1" applyFill="1" applyBorder="1" applyAlignment="1">
      <alignment horizontal="center" vertical="center"/>
    </xf>
    <xf numFmtId="177" fontId="58" fillId="39" borderId="0" xfId="38" applyNumberFormat="1" applyFont="1" applyFill="1" applyBorder="1" applyAlignment="1" applyProtection="1">
      <alignment horizontal="center" vertical="center"/>
      <protection/>
    </xf>
    <xf numFmtId="177" fontId="4" fillId="8" borderId="24" xfId="38" applyNumberFormat="1" applyFont="1" applyFill="1" applyBorder="1" applyAlignment="1" applyProtection="1">
      <alignment horizontal="center" vertical="center"/>
      <protection/>
    </xf>
    <xf numFmtId="0" fontId="52" fillId="38" borderId="15" xfId="0" applyFont="1" applyFill="1" applyBorder="1" applyAlignment="1">
      <alignment horizontal="center" vertical="center"/>
    </xf>
    <xf numFmtId="182" fontId="59" fillId="8" borderId="27" xfId="0" applyNumberFormat="1" applyFont="1" applyFill="1" applyBorder="1" applyAlignment="1" applyProtection="1">
      <alignment horizontal="center" vertical="center"/>
      <protection/>
    </xf>
    <xf numFmtId="0" fontId="52" fillId="35" borderId="28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8" fillId="36" borderId="23" xfId="0" applyFont="1" applyFill="1" applyBorder="1" applyAlignment="1">
      <alignment horizontal="center" vertical="center"/>
    </xf>
    <xf numFmtId="0" fontId="52" fillId="8" borderId="21" xfId="0" applyFont="1" applyFill="1" applyBorder="1" applyAlignment="1">
      <alignment vertical="center"/>
    </xf>
    <xf numFmtId="0" fontId="52" fillId="38" borderId="15" xfId="0" applyFont="1" applyFill="1" applyBorder="1" applyAlignment="1" applyProtection="1">
      <alignment horizontal="center" vertical="center"/>
      <protection locked="0"/>
    </xf>
    <xf numFmtId="0" fontId="52" fillId="35" borderId="14" xfId="0" applyFont="1" applyFill="1" applyBorder="1" applyAlignment="1">
      <alignment horizontal="center" vertical="center"/>
    </xf>
    <xf numFmtId="0" fontId="52" fillId="34" borderId="14" xfId="0" applyFont="1" applyFill="1" applyBorder="1" applyAlignment="1" applyProtection="1">
      <alignment horizontal="center" vertical="center"/>
      <protection locked="0"/>
    </xf>
    <xf numFmtId="0" fontId="52" fillId="35" borderId="14" xfId="0" applyFont="1" applyFill="1" applyBorder="1" applyAlignment="1" applyProtection="1">
      <alignment horizontal="center" vertical="center"/>
      <protection locked="0"/>
    </xf>
    <xf numFmtId="0" fontId="53" fillId="33" borderId="29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2" fillId="0" borderId="30" xfId="0" applyFont="1" applyBorder="1" applyAlignment="1" applyProtection="1">
      <alignment horizontal="center" vertical="center"/>
      <protection locked="0"/>
    </xf>
    <xf numFmtId="0" fontId="52" fillId="0" borderId="31" xfId="0" applyFont="1" applyBorder="1" applyAlignment="1" applyProtection="1">
      <alignment horizontal="center" vertical="center"/>
      <protection locked="0"/>
    </xf>
    <xf numFmtId="0" fontId="52" fillId="0" borderId="32" xfId="0" applyFont="1" applyBorder="1" applyAlignment="1" applyProtection="1">
      <alignment horizontal="center" vertical="center"/>
      <protection locked="0"/>
    </xf>
    <xf numFmtId="0" fontId="8" fillId="13" borderId="33" xfId="0" applyFont="1" applyFill="1" applyBorder="1" applyAlignment="1">
      <alignment horizontal="center" vertical="center"/>
    </xf>
    <xf numFmtId="0" fontId="8" fillId="13" borderId="34" xfId="0" applyFont="1" applyFill="1" applyBorder="1" applyAlignment="1">
      <alignment horizontal="center" vertical="center"/>
    </xf>
    <xf numFmtId="0" fontId="52" fillId="0" borderId="35" xfId="0" applyFont="1" applyBorder="1" applyAlignment="1" applyProtection="1">
      <alignment horizontal="center" vertical="center"/>
      <protection locked="0"/>
    </xf>
    <xf numFmtId="0" fontId="52" fillId="0" borderId="36" xfId="0" applyFont="1" applyBorder="1" applyAlignment="1" applyProtection="1">
      <alignment horizontal="center" vertical="center"/>
      <protection locked="0"/>
    </xf>
    <xf numFmtId="0" fontId="52" fillId="0" borderId="37" xfId="0" applyFont="1" applyBorder="1" applyAlignment="1" applyProtection="1">
      <alignment horizontal="center" vertical="center"/>
      <protection locked="0"/>
    </xf>
    <xf numFmtId="0" fontId="8" fillId="13" borderId="38" xfId="0" applyFont="1" applyFill="1" applyBorder="1" applyAlignment="1">
      <alignment horizontal="center" vertical="center"/>
    </xf>
    <xf numFmtId="0" fontId="8" fillId="13" borderId="39" xfId="0" applyFont="1" applyFill="1" applyBorder="1" applyAlignment="1">
      <alignment horizontal="center" vertical="center"/>
    </xf>
    <xf numFmtId="0" fontId="57" fillId="25" borderId="26" xfId="0" applyFont="1" applyFill="1" applyBorder="1" applyAlignment="1">
      <alignment horizontal="center" vertical="center"/>
    </xf>
    <xf numFmtId="0" fontId="57" fillId="25" borderId="40" xfId="0" applyFont="1" applyFill="1" applyBorder="1" applyAlignment="1">
      <alignment horizontal="center" vertical="center"/>
    </xf>
    <xf numFmtId="0" fontId="57" fillId="25" borderId="41" xfId="0" applyFont="1" applyFill="1" applyBorder="1" applyAlignment="1">
      <alignment horizontal="center" vertical="center"/>
    </xf>
    <xf numFmtId="177" fontId="52" fillId="0" borderId="30" xfId="0" applyNumberFormat="1" applyFont="1" applyBorder="1" applyAlignment="1" applyProtection="1">
      <alignment horizontal="center" vertical="center"/>
      <protection/>
    </xf>
    <xf numFmtId="177" fontId="52" fillId="0" borderId="31" xfId="0" applyNumberFormat="1" applyFont="1" applyBorder="1" applyAlignment="1" applyProtection="1">
      <alignment horizontal="center" vertical="center"/>
      <protection/>
    </xf>
    <xf numFmtId="177" fontId="52" fillId="0" borderId="32" xfId="0" applyNumberFormat="1" applyFont="1" applyBorder="1" applyAlignment="1" applyProtection="1">
      <alignment horizontal="center" vertical="center"/>
      <protection/>
    </xf>
    <xf numFmtId="0" fontId="52" fillId="13" borderId="42" xfId="0" applyFont="1" applyFill="1" applyBorder="1" applyAlignment="1">
      <alignment horizontal="center" vertical="center"/>
    </xf>
    <xf numFmtId="0" fontId="52" fillId="13" borderId="43" xfId="0" applyFont="1" applyFill="1" applyBorder="1" applyAlignment="1">
      <alignment horizontal="center" vertical="center"/>
    </xf>
    <xf numFmtId="0" fontId="52" fillId="0" borderId="44" xfId="0" applyFont="1" applyBorder="1" applyAlignment="1" applyProtection="1">
      <alignment horizontal="center" vertical="center"/>
      <protection locked="0"/>
    </xf>
    <xf numFmtId="0" fontId="52" fillId="0" borderId="45" xfId="0" applyFont="1" applyBorder="1" applyAlignment="1" applyProtection="1">
      <alignment horizontal="center" vertical="center"/>
      <protection locked="0"/>
    </xf>
    <xf numFmtId="0" fontId="52" fillId="0" borderId="46" xfId="0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/>
      <protection locked="0"/>
    </xf>
    <xf numFmtId="0" fontId="55" fillId="0" borderId="48" xfId="0" applyFont="1" applyBorder="1" applyAlignment="1" applyProtection="1">
      <alignment horizontal="center" vertical="center"/>
      <protection locked="0"/>
    </xf>
    <xf numFmtId="0" fontId="55" fillId="0" borderId="49" xfId="0" applyFont="1" applyBorder="1" applyAlignment="1" applyProtection="1">
      <alignment horizontal="center" vertical="center"/>
      <protection locked="0"/>
    </xf>
    <xf numFmtId="0" fontId="55" fillId="0" borderId="50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51" xfId="0" applyFont="1" applyBorder="1" applyAlignment="1" applyProtection="1">
      <alignment horizontal="center" vertical="center"/>
      <protection locked="0"/>
    </xf>
    <xf numFmtId="0" fontId="55" fillId="0" borderId="52" xfId="0" applyFont="1" applyBorder="1" applyAlignment="1" applyProtection="1">
      <alignment horizontal="center" vertical="center"/>
      <protection locked="0"/>
    </xf>
    <xf numFmtId="0" fontId="55" fillId="0" borderId="53" xfId="0" applyFont="1" applyBorder="1" applyAlignment="1" applyProtection="1">
      <alignment horizontal="center" vertical="center"/>
      <protection locked="0"/>
    </xf>
    <xf numFmtId="0" fontId="55" fillId="0" borderId="54" xfId="0" applyFont="1" applyBorder="1" applyAlignment="1" applyProtection="1">
      <alignment horizontal="center" vertical="center"/>
      <protection locked="0"/>
    </xf>
    <xf numFmtId="0" fontId="56" fillId="36" borderId="38" xfId="0" applyFont="1" applyFill="1" applyBorder="1" applyAlignment="1">
      <alignment horizontal="center" vertical="center"/>
    </xf>
    <xf numFmtId="0" fontId="56" fillId="36" borderId="36" xfId="0" applyFont="1" applyFill="1" applyBorder="1" applyAlignment="1">
      <alignment horizontal="center" vertical="center"/>
    </xf>
    <xf numFmtId="0" fontId="56" fillId="36" borderId="37" xfId="0" applyFont="1" applyFill="1" applyBorder="1" applyAlignment="1">
      <alignment horizontal="center" vertical="center"/>
    </xf>
    <xf numFmtId="0" fontId="57" fillId="36" borderId="26" xfId="38" applyFont="1" applyFill="1" applyBorder="1" applyAlignment="1">
      <alignment horizontal="center" vertical="center"/>
    </xf>
    <xf numFmtId="0" fontId="57" fillId="36" borderId="40" xfId="38" applyFont="1" applyFill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80" zoomScaleNormal="80" zoomScalePageLayoutView="0" workbookViewId="0" topLeftCell="A10">
      <selection activeCell="I7" sqref="I7"/>
    </sheetView>
  </sheetViews>
  <sheetFormatPr defaultColWidth="9.140625" defaultRowHeight="15"/>
  <cols>
    <col min="1" max="1" width="5.140625" style="0" customWidth="1"/>
    <col min="2" max="5" width="13.28125" style="0" customWidth="1"/>
    <col min="6" max="6" width="5.140625" style="0" customWidth="1"/>
    <col min="7" max="7" width="13.8515625" style="0" customWidth="1"/>
    <col min="8" max="9" width="26.28125" style="0" customWidth="1"/>
    <col min="10" max="10" width="19.140625" style="0" customWidth="1"/>
    <col min="11" max="11" width="13.28125" style="0" customWidth="1"/>
    <col min="12" max="15" width="16.00390625" style="0" customWidth="1"/>
    <col min="16" max="16" width="12.28125" style="0" customWidth="1"/>
    <col min="17" max="17" width="26.421875" style="0" customWidth="1"/>
  </cols>
  <sheetData>
    <row r="1" spans="2:9" ht="24" customHeight="1">
      <c r="B1" s="14" t="s">
        <v>38</v>
      </c>
      <c r="I1" s="15"/>
    </row>
    <row r="2" spans="2:8" ht="32.25" customHeight="1">
      <c r="B2" s="49" t="s">
        <v>37</v>
      </c>
      <c r="C2" s="49"/>
      <c r="D2" s="49"/>
      <c r="E2" s="49"/>
      <c r="F2" s="49"/>
      <c r="G2" s="49"/>
      <c r="H2" s="49"/>
    </row>
    <row r="3" spans="2:8" ht="32.25" customHeight="1" thickBot="1">
      <c r="B3" s="49"/>
      <c r="C3" s="49"/>
      <c r="D3" s="49"/>
      <c r="E3" s="49"/>
      <c r="F3" s="49"/>
      <c r="G3" s="49"/>
      <c r="H3" s="49"/>
    </row>
    <row r="4" spans="2:6" ht="15.75" customHeight="1" thickBot="1">
      <c r="B4" s="60" t="s">
        <v>39</v>
      </c>
      <c r="C4" s="61"/>
      <c r="D4" s="61"/>
      <c r="E4" s="61"/>
      <c r="F4" s="62"/>
    </row>
    <row r="5" spans="2:6" ht="16.5" customHeight="1">
      <c r="B5" s="58" t="s">
        <v>40</v>
      </c>
      <c r="C5" s="59"/>
      <c r="D5" s="55"/>
      <c r="E5" s="56"/>
      <c r="F5" s="57"/>
    </row>
    <row r="6" spans="2:6" ht="18" customHeight="1">
      <c r="B6" s="53" t="s">
        <v>41</v>
      </c>
      <c r="C6" s="54"/>
      <c r="D6" s="50"/>
      <c r="E6" s="51"/>
      <c r="F6" s="52"/>
    </row>
    <row r="7" spans="2:6" ht="48" customHeight="1">
      <c r="B7" s="53" t="s">
        <v>42</v>
      </c>
      <c r="C7" s="54"/>
      <c r="D7" s="50"/>
      <c r="E7" s="51"/>
      <c r="F7" s="52"/>
    </row>
    <row r="8" spans="2:6" ht="18" customHeight="1">
      <c r="B8" s="53" t="s">
        <v>43</v>
      </c>
      <c r="C8" s="54"/>
      <c r="D8" s="50"/>
      <c r="E8" s="51"/>
      <c r="F8" s="52"/>
    </row>
    <row r="9" spans="2:6" ht="16.5" thickBot="1">
      <c r="B9" s="53" t="s">
        <v>44</v>
      </c>
      <c r="C9" s="54"/>
      <c r="D9" s="50"/>
      <c r="E9" s="51"/>
      <c r="F9" s="52"/>
    </row>
    <row r="10" spans="2:13" ht="15.75">
      <c r="B10" s="53" t="s">
        <v>45</v>
      </c>
      <c r="C10" s="54"/>
      <c r="D10" s="50"/>
      <c r="E10" s="51"/>
      <c r="F10" s="52"/>
      <c r="I10" s="21" t="s">
        <v>20</v>
      </c>
      <c r="J10" s="80" t="s">
        <v>24</v>
      </c>
      <c r="K10" s="81"/>
      <c r="L10" s="82"/>
      <c r="M10" s="35"/>
    </row>
    <row r="11" spans="2:13" ht="16.5" thickBot="1">
      <c r="B11" s="53" t="s">
        <v>46</v>
      </c>
      <c r="C11" s="54"/>
      <c r="D11" s="50"/>
      <c r="E11" s="51"/>
      <c r="F11" s="52"/>
      <c r="I11" s="22"/>
      <c r="J11" s="16" t="s">
        <v>25</v>
      </c>
      <c r="K11" s="17" t="s">
        <v>26</v>
      </c>
      <c r="L11" s="18" t="s">
        <v>27</v>
      </c>
      <c r="M11" s="35"/>
    </row>
    <row r="12" spans="2:13" ht="15.75">
      <c r="B12" s="53" t="s">
        <v>47</v>
      </c>
      <c r="C12" s="54"/>
      <c r="D12" s="63">
        <f>IF(L19=0,0,L19)</f>
        <v>0</v>
      </c>
      <c r="E12" s="64"/>
      <c r="F12" s="65"/>
      <c r="I12" s="19" t="s">
        <v>21</v>
      </c>
      <c r="J12" s="88" t="s">
        <v>30</v>
      </c>
      <c r="K12" s="91" t="s">
        <v>30</v>
      </c>
      <c r="L12" s="94" t="s">
        <v>31</v>
      </c>
      <c r="M12" s="35"/>
    </row>
    <row r="13" spans="2:13" ht="16.5" thickBot="1">
      <c r="B13" s="66" t="s">
        <v>48</v>
      </c>
      <c r="C13" s="67"/>
      <c r="D13" s="68"/>
      <c r="E13" s="69"/>
      <c r="F13" s="70"/>
      <c r="I13" s="20" t="s">
        <v>22</v>
      </c>
      <c r="J13" s="89"/>
      <c r="K13" s="92"/>
      <c r="L13" s="95"/>
      <c r="M13" s="35"/>
    </row>
    <row r="14" spans="2:13" ht="16.5" thickBot="1">
      <c r="B14" s="60" t="s">
        <v>49</v>
      </c>
      <c r="C14" s="61"/>
      <c r="D14" s="61"/>
      <c r="E14" s="61"/>
      <c r="F14" s="62"/>
      <c r="I14" s="20" t="s">
        <v>23</v>
      </c>
      <c r="J14" s="90"/>
      <c r="K14" s="93"/>
      <c r="L14" s="96"/>
      <c r="M14" s="35"/>
    </row>
    <row r="15" spans="2:13" ht="21" customHeight="1" thickBot="1">
      <c r="B15" s="71"/>
      <c r="C15" s="72"/>
      <c r="D15" s="72"/>
      <c r="E15" s="72"/>
      <c r="F15" s="73"/>
      <c r="I15" s="25" t="s">
        <v>28</v>
      </c>
      <c r="J15" s="85" t="s">
        <v>32</v>
      </c>
      <c r="K15" s="86"/>
      <c r="L15" s="87"/>
      <c r="M15" s="35"/>
    </row>
    <row r="16" spans="2:13" ht="21" customHeight="1" thickBot="1">
      <c r="B16" s="74"/>
      <c r="C16" s="75"/>
      <c r="D16" s="75"/>
      <c r="E16" s="75"/>
      <c r="F16" s="76"/>
      <c r="I16" s="43" t="s">
        <v>33</v>
      </c>
      <c r="J16" s="85" t="s">
        <v>36</v>
      </c>
      <c r="K16" s="86"/>
      <c r="L16" s="87"/>
      <c r="M16" s="35"/>
    </row>
    <row r="17" spans="2:13" ht="21" customHeight="1" thickBot="1">
      <c r="B17" s="77"/>
      <c r="C17" s="78"/>
      <c r="D17" s="78"/>
      <c r="E17" s="78"/>
      <c r="F17" s="79"/>
      <c r="I17" s="25" t="s">
        <v>34</v>
      </c>
      <c r="J17" s="85" t="s">
        <v>36</v>
      </c>
      <c r="K17" s="86"/>
      <c r="L17" s="87"/>
      <c r="M17" s="35"/>
    </row>
    <row r="18" spans="2:13" ht="16.5" thickBot="1">
      <c r="B18" s="1" t="s">
        <v>17</v>
      </c>
      <c r="M18" s="35"/>
    </row>
    <row r="19" spans="2:13" ht="16.5" thickBot="1">
      <c r="B19" s="1" t="s">
        <v>50</v>
      </c>
      <c r="H19" s="34" t="s">
        <v>8</v>
      </c>
      <c r="I19" s="38">
        <f>COUNTA('前日大会申込フォーム'!$B25:B94)</f>
        <v>0</v>
      </c>
      <c r="J19" s="83" t="s">
        <v>5</v>
      </c>
      <c r="K19" s="84"/>
      <c r="L19" s="36">
        <f>SUM('前日大会申込フォーム'!P25:P94)</f>
        <v>0</v>
      </c>
      <c r="M19" s="35"/>
    </row>
    <row r="20" spans="2:13" ht="15.75">
      <c r="B20" s="1" t="s">
        <v>51</v>
      </c>
      <c r="M20" s="35"/>
    </row>
    <row r="21" spans="2:13" ht="15.75">
      <c r="B21" s="1" t="s">
        <v>52</v>
      </c>
      <c r="M21" s="35"/>
    </row>
    <row r="22" ht="14.25" thickBot="1"/>
    <row r="23" spans="1:17" ht="29.25" thickBot="1">
      <c r="A23" s="2" t="s">
        <v>7</v>
      </c>
      <c r="B23" s="3" t="s">
        <v>9</v>
      </c>
      <c r="C23" s="3" t="s">
        <v>10</v>
      </c>
      <c r="D23" s="3" t="s">
        <v>11</v>
      </c>
      <c r="E23" s="3" t="s">
        <v>12</v>
      </c>
      <c r="F23" s="4" t="s">
        <v>0</v>
      </c>
      <c r="G23" s="5" t="s">
        <v>1</v>
      </c>
      <c r="H23" s="6" t="s">
        <v>18</v>
      </c>
      <c r="I23" s="5" t="s">
        <v>2</v>
      </c>
      <c r="J23" s="7" t="s">
        <v>13</v>
      </c>
      <c r="K23" s="40" t="s">
        <v>6</v>
      </c>
      <c r="L23" s="41" t="s">
        <v>4</v>
      </c>
      <c r="M23" s="48" t="s">
        <v>57</v>
      </c>
      <c r="N23" s="42" t="s">
        <v>33</v>
      </c>
      <c r="O23" s="42" t="s">
        <v>34</v>
      </c>
      <c r="P23" s="8" t="s">
        <v>15</v>
      </c>
      <c r="Q23" s="24" t="s">
        <v>29</v>
      </c>
    </row>
    <row r="24" spans="1:17" ht="16.5" thickTop="1">
      <c r="A24" s="11" t="s">
        <v>3</v>
      </c>
      <c r="B24" s="12" t="s">
        <v>54</v>
      </c>
      <c r="C24" s="12" t="s">
        <v>53</v>
      </c>
      <c r="D24" s="12" t="s">
        <v>55</v>
      </c>
      <c r="E24" s="12" t="s">
        <v>56</v>
      </c>
      <c r="F24" s="12" t="s">
        <v>14</v>
      </c>
      <c r="G24" s="13">
        <v>35703</v>
      </c>
      <c r="H24" s="12">
        <f>IF('前日大会申込フォーム'!$G24="","",DATEDIF('前日大会申込フォーム'!$G24,"2018/3/31","Y"))</f>
        <v>20</v>
      </c>
      <c r="I24" s="12" t="s">
        <v>58</v>
      </c>
      <c r="J24" s="12" t="s">
        <v>59</v>
      </c>
      <c r="K24" s="12" t="s">
        <v>19</v>
      </c>
      <c r="L24" s="12" t="s">
        <v>16</v>
      </c>
      <c r="M24" s="45">
        <v>123456</v>
      </c>
      <c r="N24" s="39" t="s">
        <v>35</v>
      </c>
      <c r="O24" s="39" t="s">
        <v>35</v>
      </c>
      <c r="P24" s="23">
        <f>IF(J24="社会人",700,0)+IF(J24="学生(高校生以下除く)",700,0)+IF(J24="高校生以下",0,0)+IF(L24="レンタル",300,0)+IF(N24="希望する",200,0)+IF(O24="希望する",200,0)</f>
        <v>700</v>
      </c>
      <c r="Q24" s="32"/>
    </row>
    <row r="25" spans="1:17" ht="15.75">
      <c r="A25" s="9">
        <v>1</v>
      </c>
      <c r="B25" s="27"/>
      <c r="C25" s="27"/>
      <c r="D25" s="27"/>
      <c r="E25" s="27"/>
      <c r="F25" s="27"/>
      <c r="G25" s="26"/>
      <c r="H25" s="30">
        <f>IF('前日大会申込フォーム'!$G25="","",DATEDIF('前日大会申込フォーム'!$G25,"2018/3/31","Y"))</f>
      </c>
      <c r="I25" s="27"/>
      <c r="J25" s="27"/>
      <c r="K25" s="37"/>
      <c r="L25" s="27"/>
      <c r="M25" s="46"/>
      <c r="N25" s="44"/>
      <c r="O25" s="44"/>
      <c r="P25" s="10">
        <f>IF(J25="社会人",700,0)+IF(J25="学生(高校生以下除く)",700,0)+IF(J25="高校生以下",0,0)+IF(L25="レンタル",300,0)+IF(N25="希望する",200,0)+IF(O25="希望する",200,0)</f>
        <v>0</v>
      </c>
      <c r="Q25" s="33"/>
    </row>
    <row r="26" spans="1:17" ht="15.75">
      <c r="A26" s="11">
        <v>2</v>
      </c>
      <c r="B26" s="28"/>
      <c r="C26" s="28"/>
      <c r="D26" s="28"/>
      <c r="E26" s="28"/>
      <c r="F26" s="28"/>
      <c r="G26" s="29"/>
      <c r="H26" s="31">
        <f>IF('前日大会申込フォーム'!$G26="","",DATEDIF('前日大会申込フォーム'!$G26,"2018/3/31","Y"))</f>
      </c>
      <c r="I26" s="28"/>
      <c r="J26" s="12"/>
      <c r="K26" s="12"/>
      <c r="L26" s="28"/>
      <c r="M26" s="47"/>
      <c r="N26" s="28"/>
      <c r="O26" s="28"/>
      <c r="P26" s="23">
        <f>IF(J26="社会人",700,0)+IF(J26="学生(高校生以下除く)",700,0)+IF(J26="高校生以下",0,0)+IF(L26="レンタル",300,0)+IF(N26="希望する",200,0)+IF(O26="希望する",200,0)</f>
        <v>0</v>
      </c>
      <c r="Q26" s="32"/>
    </row>
    <row r="27" spans="1:17" ht="15.75">
      <c r="A27" s="9">
        <v>3</v>
      </c>
      <c r="B27" s="27"/>
      <c r="C27" s="27"/>
      <c r="D27" s="27"/>
      <c r="E27" s="27"/>
      <c r="F27" s="27"/>
      <c r="G27" s="26"/>
      <c r="H27" s="30">
        <f>IF('前日大会申込フォーム'!$G27="","",DATEDIF('前日大会申込フォーム'!$G27,"2018/3/31","Y"))</f>
      </c>
      <c r="I27" s="27"/>
      <c r="J27" s="27"/>
      <c r="K27" s="37"/>
      <c r="L27" s="27"/>
      <c r="M27" s="46"/>
      <c r="N27" s="44"/>
      <c r="O27" s="44"/>
      <c r="P27" s="10">
        <f aca="true" t="shared" si="0" ref="P27:P90">IF(J27="社会人",700,0)+IF(J27="学生(高校生以下除く)",700,0)+IF(J27="高校生以下",0,0)+IF(L27="レンタル",300,0)+IF(N27="希望する",200,0)+IF(O27="希望する",200,0)</f>
        <v>0</v>
      </c>
      <c r="Q27" s="33"/>
    </row>
    <row r="28" spans="1:17" ht="15.75">
      <c r="A28" s="11">
        <v>4</v>
      </c>
      <c r="B28" s="28"/>
      <c r="C28" s="28"/>
      <c r="D28" s="28"/>
      <c r="E28" s="28"/>
      <c r="F28" s="28"/>
      <c r="G28" s="29"/>
      <c r="H28" s="31">
        <f>IF('前日大会申込フォーム'!$G28="","",DATEDIF('前日大会申込フォーム'!$G28,"2018/3/31","Y"))</f>
      </c>
      <c r="I28" s="28"/>
      <c r="J28" s="12"/>
      <c r="K28" s="12"/>
      <c r="L28" s="28"/>
      <c r="M28" s="47"/>
      <c r="N28" s="28"/>
      <c r="O28" s="28"/>
      <c r="P28" s="23">
        <f t="shared" si="0"/>
        <v>0</v>
      </c>
      <c r="Q28" s="32"/>
    </row>
    <row r="29" spans="1:17" ht="15.75">
      <c r="A29" s="9">
        <v>5</v>
      </c>
      <c r="B29" s="27"/>
      <c r="C29" s="27"/>
      <c r="D29" s="27"/>
      <c r="E29" s="27"/>
      <c r="F29" s="27"/>
      <c r="G29" s="26"/>
      <c r="H29" s="30">
        <f>IF('前日大会申込フォーム'!$G29="","",DATEDIF('前日大会申込フォーム'!$G29,"2018/3/31","Y"))</f>
      </c>
      <c r="I29" s="27"/>
      <c r="J29" s="27"/>
      <c r="K29" s="37"/>
      <c r="L29" s="27"/>
      <c r="M29" s="46"/>
      <c r="N29" s="44"/>
      <c r="O29" s="44"/>
      <c r="P29" s="10">
        <f t="shared" si="0"/>
        <v>0</v>
      </c>
      <c r="Q29" s="33"/>
    </row>
    <row r="30" spans="1:17" ht="15.75">
      <c r="A30" s="11">
        <v>6</v>
      </c>
      <c r="B30" s="28"/>
      <c r="C30" s="28"/>
      <c r="D30" s="28"/>
      <c r="E30" s="28"/>
      <c r="F30" s="28"/>
      <c r="G30" s="29"/>
      <c r="H30" s="31">
        <f>IF('前日大会申込フォーム'!$G30="","",DATEDIF('前日大会申込フォーム'!$G30,"2018/3/31","Y"))</f>
      </c>
      <c r="I30" s="28"/>
      <c r="J30" s="12"/>
      <c r="K30" s="12"/>
      <c r="L30" s="28"/>
      <c r="M30" s="47"/>
      <c r="N30" s="28"/>
      <c r="O30" s="28"/>
      <c r="P30" s="23">
        <f t="shared" si="0"/>
        <v>0</v>
      </c>
      <c r="Q30" s="32"/>
    </row>
    <row r="31" spans="1:17" ht="15.75">
      <c r="A31" s="9">
        <v>7</v>
      </c>
      <c r="B31" s="27"/>
      <c r="C31" s="27"/>
      <c r="D31" s="27"/>
      <c r="E31" s="27"/>
      <c r="F31" s="27"/>
      <c r="G31" s="26"/>
      <c r="H31" s="30">
        <f>IF('前日大会申込フォーム'!$G31="","",DATEDIF('前日大会申込フォーム'!$G31,"2018/3/31","Y"))</f>
      </c>
      <c r="I31" s="27"/>
      <c r="J31" s="27"/>
      <c r="K31" s="37"/>
      <c r="L31" s="27"/>
      <c r="M31" s="46"/>
      <c r="N31" s="44"/>
      <c r="O31" s="44"/>
      <c r="P31" s="10">
        <f t="shared" si="0"/>
        <v>0</v>
      </c>
      <c r="Q31" s="33"/>
    </row>
    <row r="32" spans="1:17" ht="15.75">
      <c r="A32" s="11">
        <v>8</v>
      </c>
      <c r="B32" s="28"/>
      <c r="C32" s="28"/>
      <c r="D32" s="28"/>
      <c r="E32" s="28"/>
      <c r="F32" s="28"/>
      <c r="G32" s="29"/>
      <c r="H32" s="31">
        <f>IF('前日大会申込フォーム'!$G32="","",DATEDIF('前日大会申込フォーム'!$G32,"2018/3/31","Y"))</f>
      </c>
      <c r="I32" s="28"/>
      <c r="J32" s="12"/>
      <c r="K32" s="12"/>
      <c r="L32" s="28"/>
      <c r="M32" s="47"/>
      <c r="N32" s="28"/>
      <c r="O32" s="28"/>
      <c r="P32" s="23">
        <f t="shared" si="0"/>
        <v>0</v>
      </c>
      <c r="Q32" s="32"/>
    </row>
    <row r="33" spans="1:17" ht="15.75">
      <c r="A33" s="9">
        <v>9</v>
      </c>
      <c r="B33" s="27"/>
      <c r="C33" s="27"/>
      <c r="D33" s="27"/>
      <c r="E33" s="27"/>
      <c r="F33" s="27"/>
      <c r="G33" s="26"/>
      <c r="H33" s="30">
        <f>IF('前日大会申込フォーム'!$G33="","",DATEDIF('前日大会申込フォーム'!$G33,"2018/3/31","Y"))</f>
      </c>
      <c r="I33" s="27"/>
      <c r="J33" s="27"/>
      <c r="K33" s="37"/>
      <c r="L33" s="27"/>
      <c r="M33" s="46"/>
      <c r="N33" s="44"/>
      <c r="O33" s="44"/>
      <c r="P33" s="10">
        <f t="shared" si="0"/>
        <v>0</v>
      </c>
      <c r="Q33" s="33"/>
    </row>
    <row r="34" spans="1:17" ht="15.75">
      <c r="A34" s="11">
        <v>10</v>
      </c>
      <c r="B34" s="28"/>
      <c r="C34" s="28"/>
      <c r="D34" s="28"/>
      <c r="E34" s="28"/>
      <c r="F34" s="28"/>
      <c r="G34" s="29"/>
      <c r="H34" s="31">
        <f>IF('前日大会申込フォーム'!$G34="","",DATEDIF('前日大会申込フォーム'!$G34,"2018/3/31","Y"))</f>
      </c>
      <c r="I34" s="28"/>
      <c r="J34" s="12"/>
      <c r="K34" s="12"/>
      <c r="L34" s="28"/>
      <c r="M34" s="47"/>
      <c r="N34" s="28"/>
      <c r="O34" s="28"/>
      <c r="P34" s="23">
        <f t="shared" si="0"/>
        <v>0</v>
      </c>
      <c r="Q34" s="32"/>
    </row>
    <row r="35" spans="1:17" ht="15.75">
      <c r="A35" s="9">
        <v>11</v>
      </c>
      <c r="B35" s="27"/>
      <c r="C35" s="27"/>
      <c r="D35" s="27"/>
      <c r="E35" s="27"/>
      <c r="F35" s="27"/>
      <c r="G35" s="26"/>
      <c r="H35" s="30">
        <f>IF('前日大会申込フォーム'!$G35="","",DATEDIF('前日大会申込フォーム'!$G35,"2018/3/31","Y"))</f>
      </c>
      <c r="I35" s="27"/>
      <c r="J35" s="27"/>
      <c r="K35" s="37"/>
      <c r="L35" s="27"/>
      <c r="M35" s="46"/>
      <c r="N35" s="44"/>
      <c r="O35" s="44"/>
      <c r="P35" s="10">
        <f t="shared" si="0"/>
        <v>0</v>
      </c>
      <c r="Q35" s="33"/>
    </row>
    <row r="36" spans="1:17" ht="15.75">
      <c r="A36" s="11">
        <v>12</v>
      </c>
      <c r="B36" s="28"/>
      <c r="C36" s="28"/>
      <c r="D36" s="28"/>
      <c r="E36" s="28"/>
      <c r="F36" s="28"/>
      <c r="G36" s="29"/>
      <c r="H36" s="31">
        <f>IF('前日大会申込フォーム'!$G36="","",DATEDIF('前日大会申込フォーム'!$G36,"2018/3/31","Y"))</f>
      </c>
      <c r="I36" s="28"/>
      <c r="J36" s="12"/>
      <c r="K36" s="12"/>
      <c r="L36" s="28"/>
      <c r="M36" s="47"/>
      <c r="N36" s="28"/>
      <c r="O36" s="28"/>
      <c r="P36" s="23">
        <f t="shared" si="0"/>
        <v>0</v>
      </c>
      <c r="Q36" s="32"/>
    </row>
    <row r="37" spans="1:17" ht="15.75">
      <c r="A37" s="9">
        <v>13</v>
      </c>
      <c r="B37" s="27"/>
      <c r="C37" s="27"/>
      <c r="D37" s="27"/>
      <c r="E37" s="27"/>
      <c r="F37" s="27"/>
      <c r="G37" s="26"/>
      <c r="H37" s="30">
        <f>IF('前日大会申込フォーム'!$G37="","",DATEDIF('前日大会申込フォーム'!$G37,"2018/3/31","Y"))</f>
      </c>
      <c r="I37" s="27"/>
      <c r="J37" s="27"/>
      <c r="K37" s="37"/>
      <c r="L37" s="27"/>
      <c r="M37" s="46"/>
      <c r="N37" s="44"/>
      <c r="O37" s="44"/>
      <c r="P37" s="10">
        <f t="shared" si="0"/>
        <v>0</v>
      </c>
      <c r="Q37" s="33"/>
    </row>
    <row r="38" spans="1:17" ht="15.75">
      <c r="A38" s="11">
        <v>14</v>
      </c>
      <c r="B38" s="28"/>
      <c r="C38" s="28"/>
      <c r="D38" s="28"/>
      <c r="E38" s="28"/>
      <c r="F38" s="28"/>
      <c r="G38" s="29"/>
      <c r="H38" s="31">
        <f>IF('前日大会申込フォーム'!$G38="","",DATEDIF('前日大会申込フォーム'!$G38,"2018/3/31","Y"))</f>
      </c>
      <c r="I38" s="28"/>
      <c r="J38" s="12"/>
      <c r="K38" s="12"/>
      <c r="L38" s="28"/>
      <c r="M38" s="47"/>
      <c r="N38" s="28"/>
      <c r="O38" s="28"/>
      <c r="P38" s="23">
        <f t="shared" si="0"/>
        <v>0</v>
      </c>
      <c r="Q38" s="32"/>
    </row>
    <row r="39" spans="1:17" ht="15.75">
      <c r="A39" s="9">
        <v>15</v>
      </c>
      <c r="B39" s="27"/>
      <c r="C39" s="27"/>
      <c r="D39" s="27"/>
      <c r="E39" s="27"/>
      <c r="F39" s="27"/>
      <c r="G39" s="26"/>
      <c r="H39" s="30">
        <f>IF('前日大会申込フォーム'!$G39="","",DATEDIF('前日大会申込フォーム'!$G39,"2018/3/31","Y"))</f>
      </c>
      <c r="I39" s="27"/>
      <c r="J39" s="27"/>
      <c r="K39" s="37"/>
      <c r="L39" s="27"/>
      <c r="M39" s="46"/>
      <c r="N39" s="44"/>
      <c r="O39" s="44"/>
      <c r="P39" s="10">
        <f t="shared" si="0"/>
        <v>0</v>
      </c>
      <c r="Q39" s="33"/>
    </row>
    <row r="40" spans="1:17" ht="15.75">
      <c r="A40" s="11">
        <v>16</v>
      </c>
      <c r="B40" s="28"/>
      <c r="C40" s="28"/>
      <c r="D40" s="28"/>
      <c r="E40" s="28"/>
      <c r="F40" s="28"/>
      <c r="G40" s="29"/>
      <c r="H40" s="31">
        <f>IF('前日大会申込フォーム'!$G40="","",DATEDIF('前日大会申込フォーム'!$G40,"2018/3/31","Y"))</f>
      </c>
      <c r="I40" s="28"/>
      <c r="J40" s="12"/>
      <c r="K40" s="12"/>
      <c r="L40" s="28"/>
      <c r="M40" s="47"/>
      <c r="N40" s="28"/>
      <c r="O40" s="28"/>
      <c r="P40" s="23">
        <f t="shared" si="0"/>
        <v>0</v>
      </c>
      <c r="Q40" s="32"/>
    </row>
    <row r="41" spans="1:17" ht="15.75">
      <c r="A41" s="9">
        <v>17</v>
      </c>
      <c r="B41" s="27"/>
      <c r="C41" s="27"/>
      <c r="D41" s="27"/>
      <c r="E41" s="27"/>
      <c r="F41" s="27"/>
      <c r="G41" s="26"/>
      <c r="H41" s="30">
        <f>IF('前日大会申込フォーム'!$G41="","",DATEDIF('前日大会申込フォーム'!$G41,"2018/3/31","Y"))</f>
      </c>
      <c r="I41" s="27"/>
      <c r="J41" s="27"/>
      <c r="K41" s="37"/>
      <c r="L41" s="27"/>
      <c r="M41" s="46"/>
      <c r="N41" s="44"/>
      <c r="O41" s="44"/>
      <c r="P41" s="10">
        <f t="shared" si="0"/>
        <v>0</v>
      </c>
      <c r="Q41" s="33"/>
    </row>
    <row r="42" spans="1:17" ht="15.75">
      <c r="A42" s="11">
        <v>18</v>
      </c>
      <c r="B42" s="28"/>
      <c r="C42" s="28"/>
      <c r="D42" s="28"/>
      <c r="E42" s="28"/>
      <c r="F42" s="28"/>
      <c r="G42" s="29"/>
      <c r="H42" s="31">
        <f>IF('前日大会申込フォーム'!$G42="","",DATEDIF('前日大会申込フォーム'!$G42,"2018/3/31","Y"))</f>
      </c>
      <c r="I42" s="28"/>
      <c r="J42" s="12"/>
      <c r="K42" s="12"/>
      <c r="L42" s="28"/>
      <c r="M42" s="47"/>
      <c r="N42" s="28"/>
      <c r="O42" s="28"/>
      <c r="P42" s="23">
        <f t="shared" si="0"/>
        <v>0</v>
      </c>
      <c r="Q42" s="32"/>
    </row>
    <row r="43" spans="1:17" ht="15.75">
      <c r="A43" s="9">
        <v>19</v>
      </c>
      <c r="B43" s="27"/>
      <c r="C43" s="27"/>
      <c r="D43" s="27"/>
      <c r="E43" s="27"/>
      <c r="F43" s="27"/>
      <c r="G43" s="26"/>
      <c r="H43" s="30">
        <f>IF('前日大会申込フォーム'!$G43="","",DATEDIF('前日大会申込フォーム'!$G43,"2018/3/31","Y"))</f>
      </c>
      <c r="I43" s="27"/>
      <c r="J43" s="27"/>
      <c r="K43" s="37"/>
      <c r="L43" s="27"/>
      <c r="M43" s="46"/>
      <c r="N43" s="44"/>
      <c r="O43" s="44"/>
      <c r="P43" s="10">
        <f t="shared" si="0"/>
        <v>0</v>
      </c>
      <c r="Q43" s="33"/>
    </row>
    <row r="44" spans="1:17" ht="15.75">
      <c r="A44" s="11">
        <v>20</v>
      </c>
      <c r="B44" s="28"/>
      <c r="C44" s="28"/>
      <c r="D44" s="28"/>
      <c r="E44" s="28"/>
      <c r="F44" s="28"/>
      <c r="G44" s="29"/>
      <c r="H44" s="31">
        <f>IF('前日大会申込フォーム'!$G44="","",DATEDIF('前日大会申込フォーム'!$G44,"2018/3/31","Y"))</f>
      </c>
      <c r="I44" s="28"/>
      <c r="J44" s="12"/>
      <c r="K44" s="12"/>
      <c r="L44" s="28"/>
      <c r="M44" s="47"/>
      <c r="N44" s="28"/>
      <c r="O44" s="28"/>
      <c r="P44" s="23">
        <f t="shared" si="0"/>
        <v>0</v>
      </c>
      <c r="Q44" s="32"/>
    </row>
    <row r="45" spans="1:17" ht="15.75">
      <c r="A45" s="9">
        <v>21</v>
      </c>
      <c r="B45" s="27"/>
      <c r="C45" s="27"/>
      <c r="D45" s="27"/>
      <c r="E45" s="27"/>
      <c r="F45" s="27"/>
      <c r="G45" s="26"/>
      <c r="H45" s="30">
        <f>IF('前日大会申込フォーム'!$G45="","",DATEDIF('前日大会申込フォーム'!$G45,"2018/3/31","Y"))</f>
      </c>
      <c r="I45" s="27"/>
      <c r="J45" s="27"/>
      <c r="K45" s="37"/>
      <c r="L45" s="27"/>
      <c r="M45" s="46"/>
      <c r="N45" s="44"/>
      <c r="O45" s="44"/>
      <c r="P45" s="10">
        <f t="shared" si="0"/>
        <v>0</v>
      </c>
      <c r="Q45" s="33"/>
    </row>
    <row r="46" spans="1:17" ht="15.75">
      <c r="A46" s="11">
        <v>22</v>
      </c>
      <c r="B46" s="28"/>
      <c r="C46" s="28"/>
      <c r="D46" s="28"/>
      <c r="E46" s="28"/>
      <c r="F46" s="28"/>
      <c r="G46" s="29"/>
      <c r="H46" s="31">
        <f>IF('前日大会申込フォーム'!$G46="","",DATEDIF('前日大会申込フォーム'!$G46,"2018/3/31","Y"))</f>
      </c>
      <c r="I46" s="28"/>
      <c r="J46" s="12"/>
      <c r="K46" s="12"/>
      <c r="L46" s="28"/>
      <c r="M46" s="47"/>
      <c r="N46" s="28"/>
      <c r="O46" s="28"/>
      <c r="P46" s="23">
        <f t="shared" si="0"/>
        <v>0</v>
      </c>
      <c r="Q46" s="32"/>
    </row>
    <row r="47" spans="1:17" ht="15.75">
      <c r="A47" s="9">
        <v>23</v>
      </c>
      <c r="B47" s="27"/>
      <c r="C47" s="27"/>
      <c r="D47" s="27"/>
      <c r="E47" s="27"/>
      <c r="F47" s="27"/>
      <c r="G47" s="26"/>
      <c r="H47" s="30">
        <f>IF('前日大会申込フォーム'!$G47="","",DATEDIF('前日大会申込フォーム'!$G47,"2018/3/31","Y"))</f>
      </c>
      <c r="I47" s="27"/>
      <c r="J47" s="27"/>
      <c r="K47" s="37"/>
      <c r="L47" s="27"/>
      <c r="M47" s="46"/>
      <c r="N47" s="44"/>
      <c r="O47" s="44"/>
      <c r="P47" s="10">
        <f t="shared" si="0"/>
        <v>0</v>
      </c>
      <c r="Q47" s="33"/>
    </row>
    <row r="48" spans="1:17" ht="15.75">
      <c r="A48" s="11">
        <v>24</v>
      </c>
      <c r="B48" s="28"/>
      <c r="C48" s="28"/>
      <c r="D48" s="28"/>
      <c r="E48" s="28"/>
      <c r="F48" s="28"/>
      <c r="G48" s="29"/>
      <c r="H48" s="31">
        <f>IF('前日大会申込フォーム'!$G48="","",DATEDIF('前日大会申込フォーム'!$G48,"2018/3/31","Y"))</f>
      </c>
      <c r="I48" s="28"/>
      <c r="J48" s="12"/>
      <c r="K48" s="12"/>
      <c r="L48" s="28"/>
      <c r="M48" s="47"/>
      <c r="N48" s="28"/>
      <c r="O48" s="28"/>
      <c r="P48" s="23">
        <f t="shared" si="0"/>
        <v>0</v>
      </c>
      <c r="Q48" s="32"/>
    </row>
    <row r="49" spans="1:17" ht="15.75">
      <c r="A49" s="9">
        <v>25</v>
      </c>
      <c r="B49" s="27"/>
      <c r="C49" s="27"/>
      <c r="D49" s="27"/>
      <c r="E49" s="27"/>
      <c r="F49" s="27"/>
      <c r="G49" s="26"/>
      <c r="H49" s="30">
        <f>IF('前日大会申込フォーム'!$G49="","",DATEDIF('前日大会申込フォーム'!$G49,"2018/3/31","Y"))</f>
      </c>
      <c r="I49" s="27"/>
      <c r="J49" s="27"/>
      <c r="K49" s="37"/>
      <c r="L49" s="27"/>
      <c r="M49" s="46"/>
      <c r="N49" s="44"/>
      <c r="O49" s="44"/>
      <c r="P49" s="10">
        <f t="shared" si="0"/>
        <v>0</v>
      </c>
      <c r="Q49" s="33"/>
    </row>
    <row r="50" spans="1:17" ht="15.75">
      <c r="A50" s="11">
        <v>26</v>
      </c>
      <c r="B50" s="28"/>
      <c r="C50" s="28"/>
      <c r="D50" s="28"/>
      <c r="E50" s="28"/>
      <c r="F50" s="28"/>
      <c r="G50" s="29"/>
      <c r="H50" s="31">
        <f>IF('前日大会申込フォーム'!$G50="","",DATEDIF('前日大会申込フォーム'!$G50,"2018/3/31","Y"))</f>
      </c>
      <c r="I50" s="28"/>
      <c r="J50" s="12"/>
      <c r="K50" s="12"/>
      <c r="L50" s="28"/>
      <c r="M50" s="47"/>
      <c r="N50" s="28"/>
      <c r="O50" s="28"/>
      <c r="P50" s="23">
        <f t="shared" si="0"/>
        <v>0</v>
      </c>
      <c r="Q50" s="32"/>
    </row>
    <row r="51" spans="1:17" ht="15.75">
      <c r="A51" s="9">
        <v>27</v>
      </c>
      <c r="B51" s="27"/>
      <c r="C51" s="27"/>
      <c r="D51" s="27"/>
      <c r="E51" s="27"/>
      <c r="F51" s="27"/>
      <c r="G51" s="26"/>
      <c r="H51" s="30">
        <f>IF('前日大会申込フォーム'!$G51="","",DATEDIF('前日大会申込フォーム'!$G51,"2018/3/31","Y"))</f>
      </c>
      <c r="I51" s="27"/>
      <c r="J51" s="27"/>
      <c r="K51" s="37"/>
      <c r="L51" s="27"/>
      <c r="M51" s="46"/>
      <c r="N51" s="44"/>
      <c r="O51" s="44"/>
      <c r="P51" s="10">
        <f t="shared" si="0"/>
        <v>0</v>
      </c>
      <c r="Q51" s="33"/>
    </row>
    <row r="52" spans="1:17" ht="15.75">
      <c r="A52" s="11">
        <v>28</v>
      </c>
      <c r="B52" s="28"/>
      <c r="C52" s="28"/>
      <c r="D52" s="28"/>
      <c r="E52" s="28"/>
      <c r="F52" s="28"/>
      <c r="G52" s="29"/>
      <c r="H52" s="31">
        <f>IF('前日大会申込フォーム'!$G52="","",DATEDIF('前日大会申込フォーム'!$G52,"2018/3/31","Y"))</f>
      </c>
      <c r="I52" s="28"/>
      <c r="J52" s="12"/>
      <c r="K52" s="12"/>
      <c r="L52" s="28"/>
      <c r="M52" s="47"/>
      <c r="N52" s="28"/>
      <c r="O52" s="28"/>
      <c r="P52" s="23">
        <f t="shared" si="0"/>
        <v>0</v>
      </c>
      <c r="Q52" s="32"/>
    </row>
    <row r="53" spans="1:17" ht="15.75">
      <c r="A53" s="9">
        <v>29</v>
      </c>
      <c r="B53" s="27"/>
      <c r="C53" s="27"/>
      <c r="D53" s="27"/>
      <c r="E53" s="27"/>
      <c r="F53" s="27"/>
      <c r="G53" s="26"/>
      <c r="H53" s="30">
        <f>IF('前日大会申込フォーム'!$G53="","",DATEDIF('前日大会申込フォーム'!$G53,"2018/3/31","Y"))</f>
      </c>
      <c r="I53" s="27"/>
      <c r="J53" s="27"/>
      <c r="K53" s="37"/>
      <c r="L53" s="27"/>
      <c r="M53" s="46"/>
      <c r="N53" s="44"/>
      <c r="O53" s="44"/>
      <c r="P53" s="10">
        <f t="shared" si="0"/>
        <v>0</v>
      </c>
      <c r="Q53" s="33"/>
    </row>
    <row r="54" spans="1:17" ht="15.75">
      <c r="A54" s="11">
        <v>30</v>
      </c>
      <c r="B54" s="28"/>
      <c r="C54" s="28"/>
      <c r="D54" s="28"/>
      <c r="E54" s="28"/>
      <c r="F54" s="28"/>
      <c r="G54" s="29"/>
      <c r="H54" s="31">
        <f>IF('前日大会申込フォーム'!$G54="","",DATEDIF('前日大会申込フォーム'!$G54,"2018/3/31","Y"))</f>
      </c>
      <c r="I54" s="28"/>
      <c r="J54" s="12"/>
      <c r="K54" s="12"/>
      <c r="L54" s="28"/>
      <c r="M54" s="47"/>
      <c r="N54" s="28"/>
      <c r="O54" s="28"/>
      <c r="P54" s="23">
        <f t="shared" si="0"/>
        <v>0</v>
      </c>
      <c r="Q54" s="32"/>
    </row>
    <row r="55" spans="1:17" ht="15.75">
      <c r="A55" s="9">
        <v>31</v>
      </c>
      <c r="B55" s="27"/>
      <c r="C55" s="27"/>
      <c r="D55" s="27"/>
      <c r="E55" s="27"/>
      <c r="F55" s="27"/>
      <c r="G55" s="26"/>
      <c r="H55" s="30">
        <f>IF('前日大会申込フォーム'!$G55="","",DATEDIF('前日大会申込フォーム'!$G55,"2018/3/31","Y"))</f>
      </c>
      <c r="I55" s="27"/>
      <c r="J55" s="27"/>
      <c r="K55" s="37"/>
      <c r="L55" s="27"/>
      <c r="M55" s="46"/>
      <c r="N55" s="44"/>
      <c r="O55" s="44"/>
      <c r="P55" s="10">
        <f t="shared" si="0"/>
        <v>0</v>
      </c>
      <c r="Q55" s="33"/>
    </row>
    <row r="56" spans="1:17" ht="15.75">
      <c r="A56" s="11">
        <v>32</v>
      </c>
      <c r="B56" s="28"/>
      <c r="C56" s="28"/>
      <c r="D56" s="28"/>
      <c r="E56" s="28"/>
      <c r="F56" s="28"/>
      <c r="G56" s="29"/>
      <c r="H56" s="31">
        <f>IF('前日大会申込フォーム'!$G56="","",DATEDIF('前日大会申込フォーム'!$G56,"2018/3/31","Y"))</f>
      </c>
      <c r="I56" s="28"/>
      <c r="J56" s="12"/>
      <c r="K56" s="12"/>
      <c r="L56" s="28"/>
      <c r="M56" s="47"/>
      <c r="N56" s="28"/>
      <c r="O56" s="28"/>
      <c r="P56" s="23">
        <f t="shared" si="0"/>
        <v>0</v>
      </c>
      <c r="Q56" s="32"/>
    </row>
    <row r="57" spans="1:17" ht="15.75">
      <c r="A57" s="9">
        <v>33</v>
      </c>
      <c r="B57" s="27"/>
      <c r="C57" s="27"/>
      <c r="D57" s="27"/>
      <c r="E57" s="27"/>
      <c r="F57" s="27"/>
      <c r="G57" s="26"/>
      <c r="H57" s="30">
        <f>IF('前日大会申込フォーム'!$G57="","",DATEDIF('前日大会申込フォーム'!$G57,"2018/3/31","Y"))</f>
      </c>
      <c r="I57" s="27"/>
      <c r="J57" s="27"/>
      <c r="K57" s="37"/>
      <c r="L57" s="27"/>
      <c r="M57" s="46"/>
      <c r="N57" s="44"/>
      <c r="O57" s="44"/>
      <c r="P57" s="10">
        <f t="shared" si="0"/>
        <v>0</v>
      </c>
      <c r="Q57" s="33"/>
    </row>
    <row r="58" spans="1:17" ht="15.75">
      <c r="A58" s="11">
        <v>34</v>
      </c>
      <c r="B58" s="28"/>
      <c r="C58" s="28"/>
      <c r="D58" s="28"/>
      <c r="E58" s="28"/>
      <c r="F58" s="28"/>
      <c r="G58" s="29"/>
      <c r="H58" s="31">
        <f>IF('前日大会申込フォーム'!$G58="","",DATEDIF('前日大会申込フォーム'!$G58,"2018/3/31","Y"))</f>
      </c>
      <c r="I58" s="28"/>
      <c r="J58" s="12"/>
      <c r="K58" s="12"/>
      <c r="L58" s="28"/>
      <c r="M58" s="47"/>
      <c r="N58" s="28"/>
      <c r="O58" s="28"/>
      <c r="P58" s="23">
        <f t="shared" si="0"/>
        <v>0</v>
      </c>
      <c r="Q58" s="32"/>
    </row>
    <row r="59" spans="1:17" ht="15.75">
      <c r="A59" s="9">
        <v>35</v>
      </c>
      <c r="B59" s="27"/>
      <c r="C59" s="27"/>
      <c r="D59" s="27"/>
      <c r="E59" s="27"/>
      <c r="F59" s="27"/>
      <c r="G59" s="26"/>
      <c r="H59" s="30">
        <f>IF('前日大会申込フォーム'!$G59="","",DATEDIF('前日大会申込フォーム'!$G59,"2018/3/31","Y"))</f>
      </c>
      <c r="I59" s="27"/>
      <c r="J59" s="27"/>
      <c r="K59" s="37"/>
      <c r="L59" s="27"/>
      <c r="M59" s="46"/>
      <c r="N59" s="44"/>
      <c r="O59" s="44"/>
      <c r="P59" s="10">
        <f t="shared" si="0"/>
        <v>0</v>
      </c>
      <c r="Q59" s="33"/>
    </row>
    <row r="60" spans="1:17" ht="15.75">
      <c r="A60" s="11">
        <v>36</v>
      </c>
      <c r="B60" s="28"/>
      <c r="C60" s="28"/>
      <c r="D60" s="28"/>
      <c r="E60" s="28"/>
      <c r="F60" s="28"/>
      <c r="G60" s="29"/>
      <c r="H60" s="31">
        <f>IF('前日大会申込フォーム'!$G60="","",DATEDIF('前日大会申込フォーム'!$G60,"2018/3/31","Y"))</f>
      </c>
      <c r="I60" s="28"/>
      <c r="J60" s="12"/>
      <c r="K60" s="12"/>
      <c r="L60" s="28"/>
      <c r="M60" s="47"/>
      <c r="N60" s="28"/>
      <c r="O60" s="28"/>
      <c r="P60" s="23">
        <f t="shared" si="0"/>
        <v>0</v>
      </c>
      <c r="Q60" s="32"/>
    </row>
    <row r="61" spans="1:17" ht="15.75">
      <c r="A61" s="9">
        <v>37</v>
      </c>
      <c r="B61" s="27"/>
      <c r="C61" s="27"/>
      <c r="D61" s="27"/>
      <c r="E61" s="27"/>
      <c r="F61" s="27"/>
      <c r="G61" s="26"/>
      <c r="H61" s="30">
        <f>IF('前日大会申込フォーム'!$G61="","",DATEDIF('前日大会申込フォーム'!$G61,"2018/3/31","Y"))</f>
      </c>
      <c r="I61" s="27"/>
      <c r="J61" s="27"/>
      <c r="K61" s="37"/>
      <c r="L61" s="27"/>
      <c r="M61" s="46"/>
      <c r="N61" s="44"/>
      <c r="O61" s="44"/>
      <c r="P61" s="10">
        <f t="shared" si="0"/>
        <v>0</v>
      </c>
      <c r="Q61" s="33"/>
    </row>
    <row r="62" spans="1:17" ht="15.75">
      <c r="A62" s="11">
        <v>38</v>
      </c>
      <c r="B62" s="28"/>
      <c r="C62" s="28"/>
      <c r="D62" s="28"/>
      <c r="E62" s="28"/>
      <c r="F62" s="28"/>
      <c r="G62" s="29"/>
      <c r="H62" s="31">
        <f>IF('前日大会申込フォーム'!$G62="","",DATEDIF('前日大会申込フォーム'!$G62,"2018/3/31","Y"))</f>
      </c>
      <c r="I62" s="28"/>
      <c r="J62" s="12"/>
      <c r="K62" s="12"/>
      <c r="L62" s="28"/>
      <c r="M62" s="47"/>
      <c r="N62" s="28"/>
      <c r="O62" s="28"/>
      <c r="P62" s="23">
        <f t="shared" si="0"/>
        <v>0</v>
      </c>
      <c r="Q62" s="32"/>
    </row>
    <row r="63" spans="1:17" ht="15.75">
      <c r="A63" s="9">
        <v>39</v>
      </c>
      <c r="B63" s="27"/>
      <c r="C63" s="27"/>
      <c r="D63" s="27"/>
      <c r="E63" s="27"/>
      <c r="F63" s="27"/>
      <c r="G63" s="26"/>
      <c r="H63" s="30">
        <f>IF('前日大会申込フォーム'!$G63="","",DATEDIF('前日大会申込フォーム'!$G63,"2018/3/31","Y"))</f>
      </c>
      <c r="I63" s="27"/>
      <c r="J63" s="27"/>
      <c r="K63" s="37"/>
      <c r="L63" s="27"/>
      <c r="M63" s="46"/>
      <c r="N63" s="44"/>
      <c r="O63" s="44"/>
      <c r="P63" s="10">
        <f t="shared" si="0"/>
        <v>0</v>
      </c>
      <c r="Q63" s="33"/>
    </row>
    <row r="64" spans="1:17" ht="15.75">
      <c r="A64" s="11">
        <v>40</v>
      </c>
      <c r="B64" s="28"/>
      <c r="C64" s="28"/>
      <c r="D64" s="28"/>
      <c r="E64" s="28"/>
      <c r="F64" s="28"/>
      <c r="G64" s="29"/>
      <c r="H64" s="31">
        <f>IF('前日大会申込フォーム'!$G64="","",DATEDIF('前日大会申込フォーム'!$G64,"2018/3/31","Y"))</f>
      </c>
      <c r="I64" s="28"/>
      <c r="J64" s="12"/>
      <c r="K64" s="12"/>
      <c r="L64" s="28"/>
      <c r="M64" s="47"/>
      <c r="N64" s="28"/>
      <c r="O64" s="28"/>
      <c r="P64" s="23">
        <f t="shared" si="0"/>
        <v>0</v>
      </c>
      <c r="Q64" s="32"/>
    </row>
    <row r="65" spans="1:17" ht="15.75">
      <c r="A65" s="9">
        <v>41</v>
      </c>
      <c r="B65" s="27"/>
      <c r="C65" s="27"/>
      <c r="D65" s="27"/>
      <c r="E65" s="27"/>
      <c r="F65" s="27"/>
      <c r="G65" s="26"/>
      <c r="H65" s="30">
        <f>IF('前日大会申込フォーム'!$G65="","",DATEDIF('前日大会申込フォーム'!$G65,"2018/3/31","Y"))</f>
      </c>
      <c r="I65" s="27"/>
      <c r="J65" s="27"/>
      <c r="K65" s="37"/>
      <c r="L65" s="27"/>
      <c r="M65" s="46"/>
      <c r="N65" s="44"/>
      <c r="O65" s="44"/>
      <c r="P65" s="10">
        <f t="shared" si="0"/>
        <v>0</v>
      </c>
      <c r="Q65" s="33"/>
    </row>
    <row r="66" spans="1:17" ht="15.75">
      <c r="A66" s="11">
        <v>42</v>
      </c>
      <c r="B66" s="28"/>
      <c r="C66" s="28"/>
      <c r="D66" s="28"/>
      <c r="E66" s="28"/>
      <c r="F66" s="28"/>
      <c r="G66" s="29"/>
      <c r="H66" s="31">
        <f>IF('前日大会申込フォーム'!$G66="","",DATEDIF('前日大会申込フォーム'!$G66,"2018/3/31","Y"))</f>
      </c>
      <c r="I66" s="28"/>
      <c r="J66" s="12"/>
      <c r="K66" s="12"/>
      <c r="L66" s="28"/>
      <c r="M66" s="47"/>
      <c r="N66" s="28"/>
      <c r="O66" s="28"/>
      <c r="P66" s="23">
        <f t="shared" si="0"/>
        <v>0</v>
      </c>
      <c r="Q66" s="32"/>
    </row>
    <row r="67" spans="1:17" ht="15.75">
      <c r="A67" s="9">
        <v>43</v>
      </c>
      <c r="B67" s="27"/>
      <c r="C67" s="27"/>
      <c r="D67" s="27"/>
      <c r="E67" s="27"/>
      <c r="F67" s="27"/>
      <c r="G67" s="26"/>
      <c r="H67" s="30">
        <f>IF('前日大会申込フォーム'!$G67="","",DATEDIF('前日大会申込フォーム'!$G67,"2018/3/31","Y"))</f>
      </c>
      <c r="I67" s="27"/>
      <c r="J67" s="27"/>
      <c r="K67" s="37"/>
      <c r="L67" s="27"/>
      <c r="M67" s="46"/>
      <c r="N67" s="44"/>
      <c r="O67" s="44"/>
      <c r="P67" s="10">
        <f t="shared" si="0"/>
        <v>0</v>
      </c>
      <c r="Q67" s="33"/>
    </row>
    <row r="68" spans="1:17" ht="15.75">
      <c r="A68" s="11">
        <v>44</v>
      </c>
      <c r="B68" s="28"/>
      <c r="C68" s="28"/>
      <c r="D68" s="28"/>
      <c r="E68" s="28"/>
      <c r="F68" s="28"/>
      <c r="G68" s="29"/>
      <c r="H68" s="31">
        <f>IF('前日大会申込フォーム'!$G68="","",DATEDIF('前日大会申込フォーム'!$G68,"2018/3/31","Y"))</f>
      </c>
      <c r="I68" s="28"/>
      <c r="J68" s="12"/>
      <c r="K68" s="12"/>
      <c r="L68" s="28"/>
      <c r="M68" s="47"/>
      <c r="N68" s="28"/>
      <c r="O68" s="28"/>
      <c r="P68" s="23">
        <f t="shared" si="0"/>
        <v>0</v>
      </c>
      <c r="Q68" s="32"/>
    </row>
    <row r="69" spans="1:17" ht="15.75">
      <c r="A69" s="9">
        <v>45</v>
      </c>
      <c r="B69" s="27"/>
      <c r="C69" s="27"/>
      <c r="D69" s="27"/>
      <c r="E69" s="27"/>
      <c r="F69" s="27"/>
      <c r="G69" s="26"/>
      <c r="H69" s="30">
        <f>IF('前日大会申込フォーム'!$G69="","",DATEDIF('前日大会申込フォーム'!$G69,"2018/3/31","Y"))</f>
      </c>
      <c r="I69" s="27"/>
      <c r="J69" s="27"/>
      <c r="K69" s="37"/>
      <c r="L69" s="27"/>
      <c r="M69" s="46"/>
      <c r="N69" s="44"/>
      <c r="O69" s="44"/>
      <c r="P69" s="10">
        <f t="shared" si="0"/>
        <v>0</v>
      </c>
      <c r="Q69" s="33"/>
    </row>
    <row r="70" spans="1:17" ht="15.75">
      <c r="A70" s="11">
        <v>46</v>
      </c>
      <c r="B70" s="28"/>
      <c r="C70" s="28"/>
      <c r="D70" s="28"/>
      <c r="E70" s="28"/>
      <c r="F70" s="28"/>
      <c r="G70" s="29"/>
      <c r="H70" s="31">
        <f>IF('前日大会申込フォーム'!$G70="","",DATEDIF('前日大会申込フォーム'!$G70,"2018/3/31","Y"))</f>
      </c>
      <c r="I70" s="28"/>
      <c r="J70" s="12"/>
      <c r="K70" s="12"/>
      <c r="L70" s="28"/>
      <c r="M70" s="47"/>
      <c r="N70" s="28"/>
      <c r="O70" s="28"/>
      <c r="P70" s="23">
        <f t="shared" si="0"/>
        <v>0</v>
      </c>
      <c r="Q70" s="32"/>
    </row>
    <row r="71" spans="1:17" ht="15.75">
      <c r="A71" s="9">
        <v>47</v>
      </c>
      <c r="B71" s="27"/>
      <c r="C71" s="27"/>
      <c r="D71" s="27"/>
      <c r="E71" s="27"/>
      <c r="F71" s="27"/>
      <c r="G71" s="26"/>
      <c r="H71" s="30">
        <f>IF('前日大会申込フォーム'!$G71="","",DATEDIF('前日大会申込フォーム'!$G71,"2018/3/31","Y"))</f>
      </c>
      <c r="I71" s="27"/>
      <c r="J71" s="27"/>
      <c r="K71" s="37"/>
      <c r="L71" s="27"/>
      <c r="M71" s="46"/>
      <c r="N71" s="44"/>
      <c r="O71" s="44"/>
      <c r="P71" s="10">
        <f t="shared" si="0"/>
        <v>0</v>
      </c>
      <c r="Q71" s="33"/>
    </row>
    <row r="72" spans="1:17" ht="15.75">
      <c r="A72" s="11">
        <v>48</v>
      </c>
      <c r="B72" s="28"/>
      <c r="C72" s="28"/>
      <c r="D72" s="28"/>
      <c r="E72" s="28"/>
      <c r="F72" s="28"/>
      <c r="G72" s="29"/>
      <c r="H72" s="31">
        <f>IF('前日大会申込フォーム'!$G72="","",DATEDIF('前日大会申込フォーム'!$G72,"2018/3/31","Y"))</f>
      </c>
      <c r="I72" s="28"/>
      <c r="J72" s="12"/>
      <c r="K72" s="12"/>
      <c r="L72" s="28"/>
      <c r="M72" s="47"/>
      <c r="N72" s="28"/>
      <c r="O72" s="28"/>
      <c r="P72" s="23">
        <f t="shared" si="0"/>
        <v>0</v>
      </c>
      <c r="Q72" s="32"/>
    </row>
    <row r="73" spans="1:17" ht="15.75">
      <c r="A73" s="9">
        <v>49</v>
      </c>
      <c r="B73" s="27"/>
      <c r="C73" s="27"/>
      <c r="D73" s="27"/>
      <c r="E73" s="27"/>
      <c r="F73" s="27"/>
      <c r="G73" s="26"/>
      <c r="H73" s="30">
        <f>IF('前日大会申込フォーム'!$G73="","",DATEDIF('前日大会申込フォーム'!$G73,"2018/3/31","Y"))</f>
      </c>
      <c r="I73" s="27"/>
      <c r="J73" s="27"/>
      <c r="K73" s="37"/>
      <c r="L73" s="27"/>
      <c r="M73" s="46"/>
      <c r="N73" s="44"/>
      <c r="O73" s="44"/>
      <c r="P73" s="10">
        <f t="shared" si="0"/>
        <v>0</v>
      </c>
      <c r="Q73" s="33"/>
    </row>
    <row r="74" spans="1:17" ht="15.75">
      <c r="A74" s="11">
        <v>50</v>
      </c>
      <c r="B74" s="28"/>
      <c r="C74" s="28"/>
      <c r="D74" s="28"/>
      <c r="E74" s="28"/>
      <c r="F74" s="28"/>
      <c r="G74" s="29"/>
      <c r="H74" s="31">
        <f>IF('前日大会申込フォーム'!$G74="","",DATEDIF('前日大会申込フォーム'!$G74,"2018/3/31","Y"))</f>
      </c>
      <c r="I74" s="28"/>
      <c r="J74" s="12"/>
      <c r="K74" s="12"/>
      <c r="L74" s="28"/>
      <c r="M74" s="47"/>
      <c r="N74" s="28"/>
      <c r="O74" s="28"/>
      <c r="P74" s="23">
        <f t="shared" si="0"/>
        <v>0</v>
      </c>
      <c r="Q74" s="32"/>
    </row>
    <row r="75" spans="1:17" ht="15.75">
      <c r="A75" s="9">
        <v>51</v>
      </c>
      <c r="B75" s="27"/>
      <c r="C75" s="27"/>
      <c r="D75" s="27"/>
      <c r="E75" s="27"/>
      <c r="F75" s="27"/>
      <c r="G75" s="26"/>
      <c r="H75" s="30">
        <f>IF('前日大会申込フォーム'!$G75="","",DATEDIF('前日大会申込フォーム'!$G75,"2018/3/31","Y"))</f>
      </c>
      <c r="I75" s="27"/>
      <c r="J75" s="27"/>
      <c r="K75" s="37"/>
      <c r="L75" s="27"/>
      <c r="M75" s="46"/>
      <c r="N75" s="44"/>
      <c r="O75" s="44"/>
      <c r="P75" s="10">
        <f t="shared" si="0"/>
        <v>0</v>
      </c>
      <c r="Q75" s="33"/>
    </row>
    <row r="76" spans="1:17" ht="15.75">
      <c r="A76" s="11">
        <v>52</v>
      </c>
      <c r="B76" s="28"/>
      <c r="C76" s="28"/>
      <c r="D76" s="28"/>
      <c r="E76" s="28"/>
      <c r="F76" s="28"/>
      <c r="G76" s="29"/>
      <c r="H76" s="31">
        <f>IF('前日大会申込フォーム'!$G76="","",DATEDIF('前日大会申込フォーム'!$G76,"2018/3/31","Y"))</f>
      </c>
      <c r="I76" s="28"/>
      <c r="J76" s="12"/>
      <c r="K76" s="12"/>
      <c r="L76" s="28"/>
      <c r="M76" s="47"/>
      <c r="N76" s="28"/>
      <c r="O76" s="28"/>
      <c r="P76" s="23">
        <f t="shared" si="0"/>
        <v>0</v>
      </c>
      <c r="Q76" s="32"/>
    </row>
    <row r="77" spans="1:17" ht="15.75">
      <c r="A77" s="9">
        <v>53</v>
      </c>
      <c r="B77" s="27"/>
      <c r="C77" s="27"/>
      <c r="D77" s="27"/>
      <c r="E77" s="27"/>
      <c r="F77" s="27"/>
      <c r="G77" s="26"/>
      <c r="H77" s="30">
        <f>IF('前日大会申込フォーム'!$G77="","",DATEDIF('前日大会申込フォーム'!$G77,"2018/3/31","Y"))</f>
      </c>
      <c r="I77" s="27"/>
      <c r="J77" s="27"/>
      <c r="K77" s="37"/>
      <c r="L77" s="27"/>
      <c r="M77" s="46"/>
      <c r="N77" s="44"/>
      <c r="O77" s="44"/>
      <c r="P77" s="10">
        <f t="shared" si="0"/>
        <v>0</v>
      </c>
      <c r="Q77" s="33"/>
    </row>
    <row r="78" spans="1:17" ht="15.75">
      <c r="A78" s="11">
        <v>54</v>
      </c>
      <c r="B78" s="28"/>
      <c r="C78" s="28"/>
      <c r="D78" s="28"/>
      <c r="E78" s="28"/>
      <c r="F78" s="28"/>
      <c r="G78" s="29"/>
      <c r="H78" s="31">
        <f>IF('前日大会申込フォーム'!$G78="","",DATEDIF('前日大会申込フォーム'!$G78,"2018/3/31","Y"))</f>
      </c>
      <c r="I78" s="28"/>
      <c r="J78" s="12"/>
      <c r="K78" s="12"/>
      <c r="L78" s="28"/>
      <c r="M78" s="47"/>
      <c r="N78" s="28"/>
      <c r="O78" s="28"/>
      <c r="P78" s="23">
        <f t="shared" si="0"/>
        <v>0</v>
      </c>
      <c r="Q78" s="32"/>
    </row>
    <row r="79" spans="1:17" ht="15.75">
      <c r="A79" s="9">
        <v>55</v>
      </c>
      <c r="B79" s="27"/>
      <c r="C79" s="27"/>
      <c r="D79" s="27"/>
      <c r="E79" s="27"/>
      <c r="F79" s="27"/>
      <c r="G79" s="26"/>
      <c r="H79" s="30">
        <f>IF('前日大会申込フォーム'!$G79="","",DATEDIF('前日大会申込フォーム'!$G79,"2018/3/31","Y"))</f>
      </c>
      <c r="I79" s="27"/>
      <c r="J79" s="27"/>
      <c r="K79" s="37"/>
      <c r="L79" s="27"/>
      <c r="M79" s="46"/>
      <c r="N79" s="44"/>
      <c r="O79" s="44"/>
      <c r="P79" s="10">
        <f t="shared" si="0"/>
        <v>0</v>
      </c>
      <c r="Q79" s="33"/>
    </row>
    <row r="80" spans="1:17" ht="15.75">
      <c r="A80" s="11">
        <v>56</v>
      </c>
      <c r="B80" s="28"/>
      <c r="C80" s="28"/>
      <c r="D80" s="28"/>
      <c r="E80" s="28"/>
      <c r="F80" s="28"/>
      <c r="G80" s="29"/>
      <c r="H80" s="31">
        <f>IF('前日大会申込フォーム'!$G80="","",DATEDIF('前日大会申込フォーム'!$G80,"2018/3/31","Y"))</f>
      </c>
      <c r="I80" s="28"/>
      <c r="J80" s="12"/>
      <c r="K80" s="12"/>
      <c r="L80" s="28"/>
      <c r="M80" s="47"/>
      <c r="N80" s="28"/>
      <c r="O80" s="28"/>
      <c r="P80" s="23">
        <f t="shared" si="0"/>
        <v>0</v>
      </c>
      <c r="Q80" s="32"/>
    </row>
    <row r="81" spans="1:17" ht="15.75">
      <c r="A81" s="9">
        <v>57</v>
      </c>
      <c r="B81" s="27"/>
      <c r="C81" s="27"/>
      <c r="D81" s="27"/>
      <c r="E81" s="27"/>
      <c r="F81" s="27"/>
      <c r="G81" s="26"/>
      <c r="H81" s="30">
        <f>IF('前日大会申込フォーム'!$G81="","",DATEDIF('前日大会申込フォーム'!$G81,"2018/3/31","Y"))</f>
      </c>
      <c r="I81" s="27"/>
      <c r="J81" s="27"/>
      <c r="K81" s="37"/>
      <c r="L81" s="27"/>
      <c r="M81" s="46"/>
      <c r="N81" s="44"/>
      <c r="O81" s="44"/>
      <c r="P81" s="10">
        <f t="shared" si="0"/>
        <v>0</v>
      </c>
      <c r="Q81" s="33"/>
    </row>
    <row r="82" spans="1:17" ht="15.75">
      <c r="A82" s="11">
        <v>58</v>
      </c>
      <c r="B82" s="28"/>
      <c r="C82" s="28"/>
      <c r="D82" s="28"/>
      <c r="E82" s="28"/>
      <c r="F82" s="28"/>
      <c r="G82" s="29"/>
      <c r="H82" s="31">
        <f>IF('前日大会申込フォーム'!$G82="","",DATEDIF('前日大会申込フォーム'!$G82,"2018/3/31","Y"))</f>
      </c>
      <c r="I82" s="28"/>
      <c r="J82" s="12"/>
      <c r="K82" s="12"/>
      <c r="L82" s="28"/>
      <c r="M82" s="47"/>
      <c r="N82" s="28"/>
      <c r="O82" s="28"/>
      <c r="P82" s="23">
        <f t="shared" si="0"/>
        <v>0</v>
      </c>
      <c r="Q82" s="32"/>
    </row>
    <row r="83" spans="1:17" ht="15.75">
      <c r="A83" s="9">
        <v>59</v>
      </c>
      <c r="B83" s="27"/>
      <c r="C83" s="27"/>
      <c r="D83" s="27"/>
      <c r="E83" s="27"/>
      <c r="F83" s="27"/>
      <c r="G83" s="26"/>
      <c r="H83" s="30">
        <f>IF('前日大会申込フォーム'!$G83="","",DATEDIF('前日大会申込フォーム'!$G83,"2018/3/31","Y"))</f>
      </c>
      <c r="I83" s="27"/>
      <c r="J83" s="27"/>
      <c r="K83" s="37"/>
      <c r="L83" s="27"/>
      <c r="M83" s="46"/>
      <c r="N83" s="44"/>
      <c r="O83" s="44"/>
      <c r="P83" s="10">
        <f t="shared" si="0"/>
        <v>0</v>
      </c>
      <c r="Q83" s="33"/>
    </row>
    <row r="84" spans="1:17" ht="15.75">
      <c r="A84" s="11">
        <v>60</v>
      </c>
      <c r="B84" s="28"/>
      <c r="C84" s="28"/>
      <c r="D84" s="28"/>
      <c r="E84" s="28"/>
      <c r="F84" s="28"/>
      <c r="G84" s="29"/>
      <c r="H84" s="31">
        <f>IF('前日大会申込フォーム'!$G84="","",DATEDIF('前日大会申込フォーム'!$G84,"2018/3/31","Y"))</f>
      </c>
      <c r="I84" s="28"/>
      <c r="J84" s="12"/>
      <c r="K84" s="12"/>
      <c r="L84" s="28"/>
      <c r="M84" s="47"/>
      <c r="N84" s="28"/>
      <c r="O84" s="28"/>
      <c r="P84" s="23">
        <f t="shared" si="0"/>
        <v>0</v>
      </c>
      <c r="Q84" s="32"/>
    </row>
    <row r="85" spans="1:17" ht="15.75">
      <c r="A85" s="9">
        <v>61</v>
      </c>
      <c r="B85" s="27"/>
      <c r="C85" s="27"/>
      <c r="D85" s="27"/>
      <c r="E85" s="27"/>
      <c r="F85" s="27"/>
      <c r="G85" s="26"/>
      <c r="H85" s="30">
        <f>IF('前日大会申込フォーム'!$G85="","",DATEDIF('前日大会申込フォーム'!$G85,"2018/3/31","Y"))</f>
      </c>
      <c r="I85" s="27"/>
      <c r="J85" s="27"/>
      <c r="K85" s="37"/>
      <c r="L85" s="27"/>
      <c r="M85" s="46"/>
      <c r="N85" s="44"/>
      <c r="O85" s="44"/>
      <c r="P85" s="10">
        <f t="shared" si="0"/>
        <v>0</v>
      </c>
      <c r="Q85" s="33"/>
    </row>
    <row r="86" spans="1:17" ht="15.75">
      <c r="A86" s="11">
        <v>62</v>
      </c>
      <c r="B86" s="28"/>
      <c r="C86" s="28"/>
      <c r="D86" s="28"/>
      <c r="E86" s="28"/>
      <c r="F86" s="28"/>
      <c r="G86" s="29"/>
      <c r="H86" s="31">
        <f>IF('前日大会申込フォーム'!$G86="","",DATEDIF('前日大会申込フォーム'!$G86,"2018/3/31","Y"))</f>
      </c>
      <c r="I86" s="28"/>
      <c r="J86" s="12"/>
      <c r="K86" s="12"/>
      <c r="L86" s="28"/>
      <c r="M86" s="47"/>
      <c r="N86" s="28"/>
      <c r="O86" s="28"/>
      <c r="P86" s="23">
        <f t="shared" si="0"/>
        <v>0</v>
      </c>
      <c r="Q86" s="32"/>
    </row>
    <row r="87" spans="1:17" ht="15.75">
      <c r="A87" s="9">
        <v>63</v>
      </c>
      <c r="B87" s="27"/>
      <c r="C87" s="27"/>
      <c r="D87" s="27"/>
      <c r="E87" s="27"/>
      <c r="F87" s="27"/>
      <c r="G87" s="26"/>
      <c r="H87" s="30">
        <f>IF('前日大会申込フォーム'!$G87="","",DATEDIF('前日大会申込フォーム'!$G87,"2018/3/31","Y"))</f>
      </c>
      <c r="I87" s="27"/>
      <c r="J87" s="27"/>
      <c r="K87" s="37"/>
      <c r="L87" s="27"/>
      <c r="M87" s="46"/>
      <c r="N87" s="44"/>
      <c r="O87" s="44"/>
      <c r="P87" s="10">
        <f t="shared" si="0"/>
        <v>0</v>
      </c>
      <c r="Q87" s="33"/>
    </row>
    <row r="88" spans="1:17" ht="15.75">
      <c r="A88" s="11">
        <v>64</v>
      </c>
      <c r="B88" s="28"/>
      <c r="C88" s="28"/>
      <c r="D88" s="28"/>
      <c r="E88" s="28"/>
      <c r="F88" s="28"/>
      <c r="G88" s="29"/>
      <c r="H88" s="31">
        <f>IF('前日大会申込フォーム'!$G88="","",DATEDIF('前日大会申込フォーム'!$G88,"2018/3/31","Y"))</f>
      </c>
      <c r="I88" s="28"/>
      <c r="J88" s="12"/>
      <c r="K88" s="12"/>
      <c r="L88" s="28"/>
      <c r="M88" s="47"/>
      <c r="N88" s="28"/>
      <c r="O88" s="28"/>
      <c r="P88" s="23">
        <f t="shared" si="0"/>
        <v>0</v>
      </c>
      <c r="Q88" s="32"/>
    </row>
    <row r="89" spans="1:17" ht="15.75">
      <c r="A89" s="9">
        <v>65</v>
      </c>
      <c r="B89" s="27"/>
      <c r="C89" s="27"/>
      <c r="D89" s="27"/>
      <c r="E89" s="27"/>
      <c r="F89" s="27"/>
      <c r="G89" s="26"/>
      <c r="H89" s="30">
        <f>IF('前日大会申込フォーム'!$G89="","",DATEDIF('前日大会申込フォーム'!$G89,"2018/3/31","Y"))</f>
      </c>
      <c r="I89" s="27"/>
      <c r="J89" s="27"/>
      <c r="K89" s="37"/>
      <c r="L89" s="27"/>
      <c r="M89" s="46"/>
      <c r="N89" s="44"/>
      <c r="O89" s="44"/>
      <c r="P89" s="10">
        <f t="shared" si="0"/>
        <v>0</v>
      </c>
      <c r="Q89" s="33"/>
    </row>
    <row r="90" spans="1:17" ht="15.75">
      <c r="A90" s="11">
        <v>66</v>
      </c>
      <c r="B90" s="28"/>
      <c r="C90" s="28"/>
      <c r="D90" s="28"/>
      <c r="E90" s="28"/>
      <c r="F90" s="28"/>
      <c r="G90" s="29"/>
      <c r="H90" s="31">
        <f>IF('前日大会申込フォーム'!$G90="","",DATEDIF('前日大会申込フォーム'!$G90,"2018/3/31","Y"))</f>
      </c>
      <c r="I90" s="28"/>
      <c r="J90" s="12"/>
      <c r="K90" s="12"/>
      <c r="L90" s="28"/>
      <c r="M90" s="47"/>
      <c r="N90" s="28"/>
      <c r="O90" s="28"/>
      <c r="P90" s="23">
        <f t="shared" si="0"/>
        <v>0</v>
      </c>
      <c r="Q90" s="32"/>
    </row>
    <row r="91" spans="1:17" ht="15.75">
      <c r="A91" s="9">
        <v>67</v>
      </c>
      <c r="B91" s="27"/>
      <c r="C91" s="27"/>
      <c r="D91" s="27"/>
      <c r="E91" s="27"/>
      <c r="F91" s="27"/>
      <c r="G91" s="26"/>
      <c r="H91" s="30">
        <f>IF('前日大会申込フォーム'!$G91="","",DATEDIF('前日大会申込フォーム'!$G91,"2018/3/31","Y"))</f>
      </c>
      <c r="I91" s="27"/>
      <c r="J91" s="27"/>
      <c r="K91" s="37"/>
      <c r="L91" s="27"/>
      <c r="M91" s="46"/>
      <c r="N91" s="44"/>
      <c r="O91" s="44"/>
      <c r="P91" s="10">
        <f>IF(J91="社会人",700,0)+IF(J91="学生(高校生以下除く)",700,0)+IF(J91="高校生以下",0,0)+IF(L91="レンタル",300,0)+IF(N91="希望する",200,0)+IF(O91="希望する",200,0)</f>
        <v>0</v>
      </c>
      <c r="Q91" s="33"/>
    </row>
    <row r="92" spans="1:17" ht="15.75">
      <c r="A92" s="11">
        <v>68</v>
      </c>
      <c r="B92" s="28"/>
      <c r="C92" s="28"/>
      <c r="D92" s="28"/>
      <c r="E92" s="28"/>
      <c r="F92" s="28"/>
      <c r="G92" s="29"/>
      <c r="H92" s="31">
        <f>IF('前日大会申込フォーム'!$G92="","",DATEDIF('前日大会申込フォーム'!$G92,"2018/3/31","Y"))</f>
      </c>
      <c r="I92" s="28"/>
      <c r="J92" s="12"/>
      <c r="K92" s="12"/>
      <c r="L92" s="28"/>
      <c r="M92" s="47"/>
      <c r="N92" s="28"/>
      <c r="O92" s="28"/>
      <c r="P92" s="23">
        <f>IF(J92="社会人",700,0)+IF(J92="学生(高校生以下除く)",700,0)+IF(J92="高校生以下",0,0)+IF(L92="レンタル",300,0)+IF(N92="希望する",200,0)+IF(O92="希望する",200,0)</f>
        <v>0</v>
      </c>
      <c r="Q92" s="32"/>
    </row>
    <row r="93" spans="1:17" ht="15.75">
      <c r="A93" s="9">
        <v>69</v>
      </c>
      <c r="B93" s="27"/>
      <c r="C93" s="27"/>
      <c r="D93" s="27"/>
      <c r="E93" s="27"/>
      <c r="F93" s="27"/>
      <c r="G93" s="26"/>
      <c r="H93" s="30">
        <f>IF('前日大会申込フォーム'!$G93="","",DATEDIF('前日大会申込フォーム'!$G93,"2018/3/31","Y"))</f>
      </c>
      <c r="I93" s="27"/>
      <c r="J93" s="27"/>
      <c r="K93" s="37"/>
      <c r="L93" s="27"/>
      <c r="M93" s="46"/>
      <c r="N93" s="44"/>
      <c r="O93" s="44"/>
      <c r="P93" s="10">
        <f>IF(J93="社会人",700,0)+IF(J93="学生(高校生以下除く)",700,0)+IF(J93="高校生以下",0,0)+IF(L93="レンタル",300,0)+IF(N93="希望する",200,0)+IF(O93="希望する",200,0)</f>
        <v>0</v>
      </c>
      <c r="Q93" s="33"/>
    </row>
    <row r="94" spans="1:17" ht="15.75">
      <c r="A94" s="11">
        <v>70</v>
      </c>
      <c r="B94" s="28"/>
      <c r="C94" s="28"/>
      <c r="D94" s="28"/>
      <c r="E94" s="28"/>
      <c r="F94" s="28"/>
      <c r="G94" s="29"/>
      <c r="H94" s="31">
        <f>IF('前日大会申込フォーム'!$G94="","",DATEDIF('前日大会申込フォーム'!$G94,"2018/3/31","Y"))</f>
      </c>
      <c r="I94" s="28"/>
      <c r="J94" s="12"/>
      <c r="K94" s="12"/>
      <c r="L94" s="28"/>
      <c r="M94" s="47"/>
      <c r="N94" s="28"/>
      <c r="O94" s="28"/>
      <c r="P94" s="23">
        <f>IF(J94="社会人",700,0)+IF(J94="学生(高校生以下除く)",700,0)+IF(J94="高校生以下",0,0)+IF(L94="レンタル",300,0)+IF(N94="希望する",200,0)+IF(O94="希望する",200,0)</f>
        <v>0</v>
      </c>
      <c r="Q94" s="32"/>
    </row>
  </sheetData>
  <sheetProtection/>
  <mergeCells count="30">
    <mergeCell ref="B8:C8"/>
    <mergeCell ref="D8:F8"/>
    <mergeCell ref="J10:L10"/>
    <mergeCell ref="J19:K19"/>
    <mergeCell ref="J16:L16"/>
    <mergeCell ref="J17:L17"/>
    <mergeCell ref="J15:L15"/>
    <mergeCell ref="J12:J14"/>
    <mergeCell ref="K12:K14"/>
    <mergeCell ref="L12:L14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F14"/>
    <mergeCell ref="B15:F17"/>
    <mergeCell ref="B2:H3"/>
    <mergeCell ref="D7:F7"/>
    <mergeCell ref="B7:C7"/>
    <mergeCell ref="D6:F6"/>
    <mergeCell ref="B6:C6"/>
    <mergeCell ref="D5:F5"/>
    <mergeCell ref="B5:C5"/>
    <mergeCell ref="B4:F4"/>
  </mergeCells>
  <dataValidations count="5">
    <dataValidation type="list" allowBlank="1" showInputMessage="1" showErrorMessage="1" sqref="L24:L94">
      <formula1>"My E-card,レンタル"</formula1>
    </dataValidation>
    <dataValidation type="list" allowBlank="1" showInputMessage="1" showErrorMessage="1" sqref="F24:F94">
      <formula1>"男性,女性"</formula1>
    </dataValidation>
    <dataValidation type="list" allowBlank="1" showInputMessage="1" showErrorMessage="1" sqref="K24:K94">
      <formula1>"Long,Middle,Short"</formula1>
    </dataValidation>
    <dataValidation type="list" allowBlank="1" showInputMessage="1" showErrorMessage="1" sqref="N24:O94">
      <formula1>"希望する,希望しない"</formula1>
    </dataValidation>
    <dataValidation type="list" allowBlank="1" showInputMessage="1" showErrorMessage="1" sqref="J24:J94">
      <formula1>"社会人,学生(高校生以下除く),高校生以下"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小菅 一輝</dc:creator>
  <cp:keywords/>
  <dc:description/>
  <cp:lastModifiedBy>Okinaka Haruyuki</cp:lastModifiedBy>
  <dcterms:created xsi:type="dcterms:W3CDTF">2015-05-08T14:44:24Z</dcterms:created>
  <dcterms:modified xsi:type="dcterms:W3CDTF">2017-07-22T02:00:54Z</dcterms:modified>
  <cp:category/>
  <cp:version/>
  <cp:contentType/>
  <cp:contentStatus/>
</cp:coreProperties>
</file>